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74a2076\общая папка\"/>
    </mc:Choice>
  </mc:AlternateContent>
  <xr:revisionPtr revIDLastSave="0" documentId="13_ncr:1_{106F5009-91B0-4626-8D74-553DC7613604}" xr6:coauthVersionLast="36" xr6:coauthVersionMax="36" xr10:uidLastSave="{00000000-0000-0000-0000-000000000000}"/>
  <bookViews>
    <workbookView xWindow="0" yWindow="0" windowWidth="28800" windowHeight="11625" xr2:uid="{5B372E73-C452-4CBD-89FD-B6F6DEF1E7FA}"/>
  </bookViews>
  <sheets>
    <sheet name="1.1.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6" i="1" l="1"/>
  <c r="Q56" i="1" l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R63" i="1"/>
  <c r="AM43" i="1"/>
  <c r="AM65" i="1" s="1"/>
  <c r="AJ43" i="1"/>
  <c r="AJ65" i="1" s="1"/>
  <c r="AK43" i="1"/>
  <c r="AL43" i="1"/>
  <c r="AN43" i="1"/>
  <c r="AF43" i="1"/>
  <c r="AE43" i="1"/>
  <c r="AG43" i="1"/>
  <c r="AH43" i="1"/>
  <c r="AI43" i="1"/>
  <c r="AC43" i="1"/>
  <c r="AC65" i="1" s="1"/>
  <c r="T43" i="1"/>
  <c r="T65" i="1" s="1"/>
  <c r="U43" i="1"/>
  <c r="U65" i="1" s="1"/>
  <c r="V43" i="1"/>
  <c r="W43" i="1"/>
  <c r="X43" i="1"/>
  <c r="Y43" i="1"/>
  <c r="Z43" i="1"/>
  <c r="AA43" i="1"/>
  <c r="AB43" i="1"/>
  <c r="R43" i="1"/>
  <c r="R65" i="1" s="1"/>
  <c r="AE65" i="1" l="1"/>
  <c r="AN65" i="1"/>
  <c r="AA65" i="1"/>
  <c r="AL65" i="1"/>
  <c r="AK65" i="1"/>
  <c r="S43" i="1"/>
  <c r="Q43" i="1"/>
  <c r="Q44" i="1" s="1"/>
  <c r="D63" i="1" l="1"/>
  <c r="D56" i="1"/>
  <c r="D43" i="1"/>
  <c r="AF65" i="1"/>
  <c r="S63" i="1"/>
  <c r="S65" i="1" s="1"/>
  <c r="Q63" i="1"/>
  <c r="Q65" i="1" s="1"/>
  <c r="P63" i="1"/>
  <c r="O63" i="1"/>
  <c r="N63" i="1"/>
  <c r="M63" i="1"/>
  <c r="L63" i="1"/>
  <c r="K63" i="1"/>
  <c r="J63" i="1"/>
  <c r="I63" i="1"/>
  <c r="H63" i="1"/>
  <c r="G63" i="1"/>
  <c r="F63" i="1"/>
  <c r="E63" i="1"/>
  <c r="P56" i="1"/>
  <c r="O56" i="1"/>
  <c r="N56" i="1"/>
  <c r="M56" i="1"/>
  <c r="L56" i="1"/>
  <c r="K56" i="1"/>
  <c r="J56" i="1"/>
  <c r="I56" i="1"/>
  <c r="H56" i="1"/>
  <c r="G56" i="1"/>
  <c r="F56" i="1"/>
  <c r="E56" i="1"/>
  <c r="AI65" i="1"/>
  <c r="Y65" i="1"/>
  <c r="X65" i="1"/>
  <c r="W65" i="1"/>
  <c r="V65" i="1"/>
  <c r="P43" i="1"/>
  <c r="O43" i="1"/>
  <c r="N43" i="1"/>
  <c r="M43" i="1"/>
  <c r="L43" i="1"/>
  <c r="K43" i="1"/>
  <c r="J43" i="1"/>
  <c r="I43" i="1"/>
  <c r="H43" i="1"/>
  <c r="G43" i="1"/>
  <c r="F43" i="1"/>
  <c r="F65" i="1" s="1"/>
  <c r="E43" i="1"/>
  <c r="E65" i="1" l="1"/>
  <c r="D65" i="1"/>
  <c r="I66" i="1" s="1"/>
  <c r="AC64" i="1"/>
  <c r="AH65" i="1"/>
  <c r="AG65" i="1"/>
  <c r="Z65" i="1"/>
  <c r="Q64" i="1"/>
  <c r="I65" i="1"/>
  <c r="J65" i="1"/>
  <c r="H65" i="1"/>
  <c r="Q57" i="1"/>
  <c r="AB65" i="1"/>
  <c r="G65" i="1"/>
  <c r="K65" i="1"/>
  <c r="O65" i="1"/>
  <c r="N65" i="1"/>
  <c r="L65" i="1"/>
  <c r="M65" i="1"/>
  <c r="P65" i="1"/>
  <c r="V66" i="1" l="1"/>
</calcChain>
</file>

<file path=xl/sharedStrings.xml><?xml version="1.0" encoding="utf-8"?>
<sst xmlns="http://schemas.openxmlformats.org/spreadsheetml/2006/main" count="219" uniqueCount="117">
  <si>
    <t>Форма обучения (очная, заочная с ДОТ, заочная)</t>
  </si>
  <si>
    <t>Направленность</t>
  </si>
  <si>
    <t>Наименование образовательной программы</t>
  </si>
  <si>
    <t>Численность контингента по месяцам</t>
  </si>
  <si>
    <t>Движение контингента (обучающихся) в отчетный период, чел.</t>
  </si>
  <si>
    <t>на 01.01.2026</t>
  </si>
  <si>
    <t>февраль</t>
  </si>
  <si>
    <t>март</t>
  </si>
  <si>
    <t xml:space="preserve">июнь  </t>
  </si>
  <si>
    <t xml:space="preserve">июль  </t>
  </si>
  <si>
    <t xml:space="preserve">август </t>
  </si>
  <si>
    <t xml:space="preserve">сентябрь </t>
  </si>
  <si>
    <t xml:space="preserve">октябрь </t>
  </si>
  <si>
    <t>ноябрь</t>
  </si>
  <si>
    <t>апрель</t>
  </si>
  <si>
    <t xml:space="preserve">май </t>
  </si>
  <si>
    <t xml:space="preserve">июль </t>
  </si>
  <si>
    <t>сентябрь</t>
  </si>
  <si>
    <t>октябрь</t>
  </si>
  <si>
    <t xml:space="preserve">декабрь </t>
  </si>
  <si>
    <t>очная</t>
  </si>
  <si>
    <t>техническая</t>
  </si>
  <si>
    <t>Дизайн+</t>
  </si>
  <si>
    <t>Основы дизайна</t>
  </si>
  <si>
    <t>4*</t>
  </si>
  <si>
    <t>Юный техник-моделист</t>
  </si>
  <si>
    <t>Школа изобретателей (ТРИЗ) - ПРО</t>
  </si>
  <si>
    <t>Школа изобретателей (ТРИЗ)</t>
  </si>
  <si>
    <t>Проекториум</t>
  </si>
  <si>
    <t>Авиа-ракето-моделирование</t>
  </si>
  <si>
    <t>Авиамоделирование</t>
  </si>
  <si>
    <t>2*</t>
  </si>
  <si>
    <t>Я с компьютером на ТЫ</t>
  </si>
  <si>
    <t>Основы компьютерной грамотности</t>
  </si>
  <si>
    <t>Видеоредакторы+</t>
  </si>
  <si>
    <t>3D-Робот</t>
  </si>
  <si>
    <t>Мир роботов</t>
  </si>
  <si>
    <t>Первые шаги в электронику</t>
  </si>
  <si>
    <t>Электроника и автоматика</t>
  </si>
  <si>
    <t>Электроника ПРО</t>
  </si>
  <si>
    <t>Мастерская игр. Гейм-дев клуб. Создаем игры на Phyton</t>
  </si>
  <si>
    <t>ТехноСтарт</t>
  </si>
  <si>
    <t>естественно-научная</t>
  </si>
  <si>
    <t>Физическая лаборатория</t>
  </si>
  <si>
    <t xml:space="preserve">туристско-краеведческая </t>
  </si>
  <si>
    <t>С рюкзачком под облаками</t>
  </si>
  <si>
    <t>Путешественники</t>
  </si>
  <si>
    <t>ПО-дорожник</t>
  </si>
  <si>
    <t>Первооткрыватели туризма</t>
  </si>
  <si>
    <t>Клуб путешественников "pro краеведение"</t>
  </si>
  <si>
    <t>1*</t>
  </si>
  <si>
    <t xml:space="preserve">Клуб путешественников </t>
  </si>
  <si>
    <t>Мир вокруг нас</t>
  </si>
  <si>
    <t>физкультурно-спортивная</t>
  </si>
  <si>
    <t>Рогейн</t>
  </si>
  <si>
    <t>фиизкультурно-
спортивное</t>
  </si>
  <si>
    <t>Спортивный туризм</t>
  </si>
  <si>
    <t>Спортивный туризм ПРО</t>
  </si>
  <si>
    <t>социально-гуманитарная</t>
  </si>
  <si>
    <t>Событийное лидерство "ПРОФИ"</t>
  </si>
  <si>
    <t>Событийное лидерство "ЦЕХ"</t>
  </si>
  <si>
    <t>Юный эрудит</t>
  </si>
  <si>
    <t>Игры разума</t>
  </si>
  <si>
    <t>Умные движения</t>
  </si>
  <si>
    <t>Итого  по очной форме</t>
  </si>
  <si>
    <t>заочная с ДОТ</t>
  </si>
  <si>
    <t>Естественно-научная</t>
  </si>
  <si>
    <t xml:space="preserve">Биология </t>
  </si>
  <si>
    <t>Первые шаги в медицину</t>
  </si>
  <si>
    <t>География. Открываем Пермский край</t>
  </si>
  <si>
    <t>География (9, 11 кл)</t>
  </si>
  <si>
    <t xml:space="preserve">Математика </t>
  </si>
  <si>
    <t>Занимательная математика</t>
  </si>
  <si>
    <t xml:space="preserve">Физика </t>
  </si>
  <si>
    <t>Химия. Экология и химия окружающей среды</t>
  </si>
  <si>
    <t xml:space="preserve">Химия </t>
  </si>
  <si>
    <t>Техническая</t>
  </si>
  <si>
    <t xml:space="preserve">Компьютерная грамотность и графический дизайн </t>
  </si>
  <si>
    <t>Итого по заочной форме с ДОТ</t>
  </si>
  <si>
    <t>заочная</t>
  </si>
  <si>
    <t>Художественная</t>
  </si>
  <si>
    <t>Флористика для всей семьи: создание праздничных композиций</t>
  </si>
  <si>
    <t>Дорога к доброму здоровью</t>
  </si>
  <si>
    <t>ЭКОкатализатор (персональная экологическая культура)</t>
  </si>
  <si>
    <t>Исследовательский экспресс</t>
  </si>
  <si>
    <t>Юные натуралисты</t>
  </si>
  <si>
    <t xml:space="preserve">Итого по заочной форме </t>
  </si>
  <si>
    <t>ИТОГО по всем формам обучения</t>
  </si>
  <si>
    <t>на 01.02.2026</t>
  </si>
  <si>
    <t>на 01.03.2026</t>
  </si>
  <si>
    <t>Юный инженер-патриот</t>
  </si>
  <si>
    <t>Медиатехнологии</t>
  </si>
  <si>
    <t>Академия ТРИЗ</t>
  </si>
  <si>
    <t>на 01.05.2026</t>
  </si>
  <si>
    <t>на 01.04.2026</t>
  </si>
  <si>
    <t>на 01.06.2026</t>
  </si>
  <si>
    <t>на 01.07.2026</t>
  </si>
  <si>
    <t>на 01.08.2026</t>
  </si>
  <si>
    <t>на 01.09.2026</t>
  </si>
  <si>
    <t>на 01.10.2026</t>
  </si>
  <si>
    <t>на 01.11.2026</t>
  </si>
  <si>
    <t>на 01.12.2026</t>
  </si>
  <si>
    <t>на 31.12.2026</t>
  </si>
  <si>
    <r>
      <t xml:space="preserve">Отчисленные в 2026 году
</t>
    </r>
    <r>
      <rPr>
        <b/>
        <sz val="8"/>
        <rFont val="Times New Roman"/>
        <family val="1"/>
        <charset val="204"/>
      </rPr>
      <t>по  окончанию обучения (выпуск),
*по различым причина</t>
    </r>
  </si>
  <si>
    <r>
      <rPr>
        <b/>
        <sz val="8"/>
        <color indexed="2"/>
        <rFont val="Times New Roman"/>
        <family val="1"/>
        <charset val="204"/>
      </rPr>
      <t>Зачисленные</t>
    </r>
    <r>
      <rPr>
        <b/>
        <sz val="8"/>
        <color rgb="FFFF0000"/>
        <rFont val="Times New Roman"/>
        <family val="1"/>
        <charset val="204"/>
      </rPr>
      <t xml:space="preserve">  
в 2026 году</t>
    </r>
  </si>
  <si>
    <t>3*</t>
  </si>
  <si>
    <t>14*</t>
  </si>
  <si>
    <t xml:space="preserve">Средняя численность в месяц = </t>
  </si>
  <si>
    <t>май</t>
  </si>
  <si>
    <t>декабрь</t>
  </si>
  <si>
    <t>январь</t>
  </si>
  <si>
    <t>Движение контингента в 2026 году</t>
  </si>
  <si>
    <t xml:space="preserve">Всего зачислено за год = </t>
  </si>
  <si>
    <t xml:space="preserve">отчислено = 
</t>
  </si>
  <si>
    <t>в том числе</t>
  </si>
  <si>
    <t>по разным причинам</t>
  </si>
  <si>
    <t>по выпуску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</si>
</sst>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/>
    <xf numFmtId="0" fontId="3" fillId="0" borderId="0" xfId="0" applyFont="1"/>
    <xf numFmtId="0" fontId="2" fillId="0" borderId="0" xfId="0" applyFont="1"/>
    <xf numFmtId="0" fontId="3" fillId="0" borderId="0" xfId="0" applyFont="1" applyAlignment="1"/>
    <xf numFmtId="0" fontId="8" fillId="5" borderId="13" xfId="0" applyFont="1" applyFill="1" applyBorder="1" applyAlignment="1">
      <alignment horizontal="center" vertical="center" textRotation="90"/>
    </xf>
    <xf numFmtId="49" fontId="8" fillId="7" borderId="13" xfId="0" applyNumberFormat="1" applyFont="1" applyFill="1" applyBorder="1" applyAlignment="1">
      <alignment horizontal="center" vertical="center" textRotation="90"/>
    </xf>
    <xf numFmtId="49" fontId="8" fillId="8" borderId="1" xfId="0" applyNumberFormat="1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8" fillId="8" borderId="1" xfId="0" applyFont="1" applyFill="1" applyBorder="1" applyAlignment="1"/>
    <xf numFmtId="0" fontId="8" fillId="8" borderId="1" xfId="0" applyFont="1" applyFill="1" applyBorder="1" applyAlignment="1">
      <alignment horizontal="left"/>
    </xf>
    <xf numFmtId="0" fontId="8" fillId="7" borderId="5" xfId="0" applyFont="1" applyFill="1" applyBorder="1" applyAlignment="1">
      <alignment horizontal="left"/>
    </xf>
    <xf numFmtId="0" fontId="8" fillId="7" borderId="5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/>
    <xf numFmtId="0" fontId="11" fillId="9" borderId="1" xfId="0" applyFont="1" applyFill="1" applyBorder="1" applyAlignment="1"/>
    <xf numFmtId="0" fontId="11" fillId="7" borderId="1" xfId="0" applyFont="1" applyFill="1" applyBorder="1" applyAlignment="1"/>
    <xf numFmtId="0" fontId="11" fillId="8" borderId="1" xfId="0" applyFont="1" applyFill="1" applyBorder="1" applyAlignment="1"/>
    <xf numFmtId="0" fontId="8" fillId="0" borderId="1" xfId="0" applyFont="1" applyFill="1" applyBorder="1" applyAlignment="1"/>
    <xf numFmtId="0" fontId="8" fillId="9" borderId="1" xfId="0" applyFont="1" applyFill="1" applyBorder="1" applyAlignment="1"/>
    <xf numFmtId="0" fontId="8" fillId="7" borderId="1" xfId="0" applyFont="1" applyFill="1" applyBorder="1" applyAlignment="1"/>
    <xf numFmtId="0" fontId="9" fillId="9" borderId="1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8" fillId="7" borderId="9" xfId="0" applyFont="1" applyFill="1" applyBorder="1" applyAlignment="1">
      <alignment horizontal="left"/>
    </xf>
    <xf numFmtId="0" fontId="8" fillId="7" borderId="9" xfId="0" applyFont="1" applyFill="1" applyBorder="1" applyAlignment="1">
      <alignment horizontal="left" vertical="center"/>
    </xf>
    <xf numFmtId="0" fontId="8" fillId="8" borderId="2" xfId="0" applyFont="1" applyFill="1" applyBorder="1" applyAlignment="1"/>
    <xf numFmtId="0" fontId="8" fillId="8" borderId="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0" fontId="11" fillId="0" borderId="0" xfId="0" applyFont="1" applyBorder="1"/>
    <xf numFmtId="0" fontId="4" fillId="0" borderId="0" xfId="0" applyFont="1" applyBorder="1" applyAlignment="1"/>
    <xf numFmtId="0" fontId="4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11" fillId="0" borderId="0" xfId="0" applyFont="1"/>
    <xf numFmtId="0" fontId="11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4" fillId="10" borderId="1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11" fillId="0" borderId="0" xfId="0" applyFont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" fontId="0" fillId="0" borderId="0" xfId="0" applyNumberFormat="1"/>
    <xf numFmtId="0" fontId="1" fillId="0" borderId="0" xfId="0" applyFont="1"/>
    <xf numFmtId="0" fontId="8" fillId="15" borderId="1" xfId="0" applyFont="1" applyFill="1" applyBorder="1" applyAlignment="1">
      <alignment horizontal="left"/>
    </xf>
    <xf numFmtId="0" fontId="8" fillId="15" borderId="1" xfId="0" applyFont="1" applyFill="1" applyBorder="1" applyAlignment="1">
      <alignment horizontal="left" vertical="center"/>
    </xf>
    <xf numFmtId="0" fontId="11" fillId="15" borderId="1" xfId="0" applyFont="1" applyFill="1" applyBorder="1" applyAlignment="1">
      <alignment horizontal="left"/>
    </xf>
    <xf numFmtId="0" fontId="9" fillId="15" borderId="1" xfId="0" applyFont="1" applyFill="1" applyBorder="1" applyAlignment="1">
      <alignment horizontal="left" vertical="center"/>
    </xf>
    <xf numFmtId="0" fontId="8" fillId="15" borderId="2" xfId="0" applyFont="1" applyFill="1" applyBorder="1" applyAlignment="1">
      <alignment horizontal="left"/>
    </xf>
    <xf numFmtId="0" fontId="9" fillId="15" borderId="1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vertical="center"/>
    </xf>
    <xf numFmtId="0" fontId="4" fillId="14" borderId="4" xfId="0" applyFont="1" applyFill="1" applyBorder="1" applyAlignment="1">
      <alignment vertical="center"/>
    </xf>
    <xf numFmtId="0" fontId="4" fillId="14" borderId="5" xfId="0" applyFont="1" applyFill="1" applyBorder="1" applyAlignment="1">
      <alignment vertical="center"/>
    </xf>
    <xf numFmtId="0" fontId="4" fillId="12" borderId="3" xfId="0" applyFont="1" applyFill="1" applyBorder="1" applyAlignment="1">
      <alignment vertical="center"/>
    </xf>
    <xf numFmtId="0" fontId="4" fillId="12" borderId="4" xfId="0" applyFont="1" applyFill="1" applyBorder="1" applyAlignment="1">
      <alignment vertical="center"/>
    </xf>
    <xf numFmtId="0" fontId="4" fillId="12" borderId="5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 wrapText="1"/>
    </xf>
    <xf numFmtId="0" fontId="4" fillId="13" borderId="5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/>
    </xf>
    <xf numFmtId="0" fontId="4" fillId="3" borderId="6" xfId="0" applyFont="1" applyFill="1" applyBorder="1" applyAlignment="1">
      <alignment horizontal="center" vertical="center" textRotation="90"/>
    </xf>
    <xf numFmtId="0" fontId="4" fillId="3" borderId="13" xfId="0" applyFont="1" applyFill="1" applyBorder="1" applyAlignment="1">
      <alignment horizontal="center" vertical="center" textRotation="90"/>
    </xf>
    <xf numFmtId="0" fontId="12" fillId="2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4" borderId="2" xfId="0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center" vertical="center" textRotation="90"/>
    </xf>
    <xf numFmtId="0" fontId="4" fillId="4" borderId="13" xfId="0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3" borderId="5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 wrapText="1"/>
    </xf>
    <xf numFmtId="0" fontId="4" fillId="13" borderId="4" xfId="0" applyFont="1" applyFill="1" applyBorder="1" applyAlignment="1">
      <alignment horizont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E4E7-4ADB-4C58-A654-74561061BBEC}">
  <sheetPr>
    <tabColor indexed="7"/>
  </sheetPr>
  <dimension ref="A1:AP73"/>
  <sheetViews>
    <sheetView tabSelected="1" topLeftCell="A16" zoomScale="85" zoomScaleNormal="85" workbookViewId="0">
      <selection activeCell="AT8" sqref="AT8"/>
    </sheetView>
  </sheetViews>
  <sheetFormatPr defaultRowHeight="15" x14ac:dyDescent="0.25"/>
  <cols>
    <col min="1" max="1" width="8.28515625" customWidth="1"/>
    <col min="2" max="2" width="21.28515625" customWidth="1"/>
    <col min="3" max="3" width="31.85546875" customWidth="1"/>
    <col min="4" max="4" width="4.28515625" style="1" customWidth="1"/>
    <col min="5" max="5" width="4.5703125" style="1" customWidth="1"/>
    <col min="6" max="6" width="5.140625" style="1" customWidth="1"/>
    <col min="7" max="7" width="4.5703125" style="1" customWidth="1"/>
    <col min="8" max="9" width="4.28515625" style="1" customWidth="1"/>
    <col min="10" max="11" width="3.7109375" style="1" customWidth="1"/>
    <col min="12" max="12" width="4.42578125" style="1" customWidth="1"/>
    <col min="13" max="14" width="4.28515625" style="1" customWidth="1"/>
    <col min="15" max="15" width="4.5703125" style="1" customWidth="1"/>
    <col min="16" max="16" width="4.42578125" style="1" customWidth="1"/>
    <col min="17" max="28" width="3.7109375" style="1" customWidth="1"/>
    <col min="29" max="30" width="5.28515625" style="1" customWidth="1"/>
    <col min="31" max="40" width="3.7109375" style="1" customWidth="1"/>
  </cols>
  <sheetData>
    <row r="1" spans="1:40" s="2" customFormat="1" ht="19.5" x14ac:dyDescent="0.35">
      <c r="A1" s="96" t="s">
        <v>111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</row>
    <row r="2" spans="1:40" s="2" customFormat="1" x14ac:dyDescent="0.25">
      <c r="B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28.5" customHeight="1" x14ac:dyDescent="0.25">
      <c r="A3" s="86" t="s">
        <v>0</v>
      </c>
      <c r="B3" s="86" t="s">
        <v>1</v>
      </c>
      <c r="C3" s="86" t="s">
        <v>2</v>
      </c>
      <c r="D3" s="89" t="s">
        <v>3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90" t="s">
        <v>4</v>
      </c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2"/>
    </row>
    <row r="4" spans="1:40" ht="15.75" customHeight="1" x14ac:dyDescent="0.25">
      <c r="A4" s="87"/>
      <c r="B4" s="87"/>
      <c r="C4" s="87"/>
      <c r="D4" s="93" t="s">
        <v>5</v>
      </c>
      <c r="E4" s="93" t="s">
        <v>88</v>
      </c>
      <c r="F4" s="93" t="s">
        <v>89</v>
      </c>
      <c r="G4" s="93" t="s">
        <v>94</v>
      </c>
      <c r="H4" s="93" t="s">
        <v>93</v>
      </c>
      <c r="I4" s="93" t="s">
        <v>95</v>
      </c>
      <c r="J4" s="93" t="s">
        <v>96</v>
      </c>
      <c r="K4" s="93" t="s">
        <v>97</v>
      </c>
      <c r="L4" s="93" t="s">
        <v>98</v>
      </c>
      <c r="M4" s="93" t="s">
        <v>99</v>
      </c>
      <c r="N4" s="93" t="s">
        <v>100</v>
      </c>
      <c r="O4" s="93" t="s">
        <v>101</v>
      </c>
      <c r="P4" s="99" t="s">
        <v>102</v>
      </c>
      <c r="Q4" s="102" t="s">
        <v>104</v>
      </c>
      <c r="R4" s="102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4" t="s">
        <v>103</v>
      </c>
      <c r="AD4" s="105"/>
      <c r="AE4" s="106"/>
      <c r="AF4" s="106"/>
      <c r="AG4" s="106"/>
      <c r="AH4" s="106"/>
      <c r="AI4" s="106"/>
      <c r="AJ4" s="106"/>
      <c r="AK4" s="106"/>
      <c r="AL4" s="106"/>
      <c r="AM4" s="106"/>
      <c r="AN4" s="107"/>
    </row>
    <row r="5" spans="1:40" ht="46.5" customHeight="1" x14ac:dyDescent="0.25">
      <c r="A5" s="87"/>
      <c r="B5" s="87"/>
      <c r="C5" s="87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100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8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10"/>
    </row>
    <row r="6" spans="1:40" ht="49.5" customHeight="1" x14ac:dyDescent="0.25">
      <c r="A6" s="88"/>
      <c r="B6" s="88"/>
      <c r="C6" s="88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1"/>
      <c r="Q6" s="5" t="s">
        <v>110</v>
      </c>
      <c r="R6" s="5" t="s">
        <v>6</v>
      </c>
      <c r="S6" s="5" t="s">
        <v>7</v>
      </c>
      <c r="T6" s="5" t="s">
        <v>14</v>
      </c>
      <c r="U6" s="5" t="s">
        <v>108</v>
      </c>
      <c r="V6" s="6" t="s">
        <v>8</v>
      </c>
      <c r="W6" s="6" t="s">
        <v>9</v>
      </c>
      <c r="X6" s="6" t="s">
        <v>10</v>
      </c>
      <c r="Y6" s="6" t="s">
        <v>11</v>
      </c>
      <c r="Z6" s="6" t="s">
        <v>12</v>
      </c>
      <c r="AA6" s="6" t="s">
        <v>13</v>
      </c>
      <c r="AB6" s="6" t="s">
        <v>109</v>
      </c>
      <c r="AC6" s="7" t="s">
        <v>110</v>
      </c>
      <c r="AD6" s="7" t="s">
        <v>6</v>
      </c>
      <c r="AE6" s="7" t="s">
        <v>7</v>
      </c>
      <c r="AF6" s="7" t="s">
        <v>14</v>
      </c>
      <c r="AG6" s="7" t="s">
        <v>15</v>
      </c>
      <c r="AH6" s="7" t="s">
        <v>8</v>
      </c>
      <c r="AI6" s="7" t="s">
        <v>16</v>
      </c>
      <c r="AJ6" s="7" t="s">
        <v>10</v>
      </c>
      <c r="AK6" s="7" t="s">
        <v>17</v>
      </c>
      <c r="AL6" s="7" t="s">
        <v>18</v>
      </c>
      <c r="AM6" s="7" t="s">
        <v>13</v>
      </c>
      <c r="AN6" s="7" t="s">
        <v>19</v>
      </c>
    </row>
    <row r="7" spans="1:40" x14ac:dyDescent="0.25">
      <c r="A7" s="8" t="s">
        <v>20</v>
      </c>
      <c r="B7" s="8" t="s">
        <v>21</v>
      </c>
      <c r="C7" s="8" t="s">
        <v>22</v>
      </c>
      <c r="D7" s="71">
        <v>12</v>
      </c>
      <c r="E7" s="71">
        <v>12</v>
      </c>
      <c r="F7" s="71">
        <v>12</v>
      </c>
      <c r="G7" s="8"/>
      <c r="H7" s="8"/>
      <c r="I7" s="8"/>
      <c r="J7" s="8"/>
      <c r="K7" s="8"/>
      <c r="L7" s="8"/>
      <c r="M7" s="8"/>
      <c r="N7" s="8"/>
      <c r="O7" s="8"/>
      <c r="P7" s="9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1"/>
      <c r="AD7" s="11"/>
      <c r="AE7" s="11"/>
      <c r="AF7" s="11"/>
      <c r="AG7" s="15"/>
      <c r="AH7" s="15"/>
      <c r="AI7" s="15"/>
      <c r="AJ7" s="15"/>
      <c r="AK7" s="15"/>
      <c r="AL7" s="15"/>
      <c r="AM7" s="15"/>
      <c r="AN7" s="15"/>
    </row>
    <row r="8" spans="1:40" x14ac:dyDescent="0.25">
      <c r="A8" s="8" t="s">
        <v>20</v>
      </c>
      <c r="B8" s="8" t="s">
        <v>21</v>
      </c>
      <c r="C8" s="8" t="s">
        <v>23</v>
      </c>
      <c r="D8" s="71">
        <v>33</v>
      </c>
      <c r="E8" s="71">
        <v>33</v>
      </c>
      <c r="F8" s="71">
        <v>33</v>
      </c>
      <c r="G8" s="8"/>
      <c r="H8" s="8"/>
      <c r="I8" s="8"/>
      <c r="J8" s="8"/>
      <c r="K8" s="8"/>
      <c r="L8" s="8"/>
      <c r="M8" s="8"/>
      <c r="N8" s="8"/>
      <c r="O8" s="8"/>
      <c r="P8" s="9"/>
      <c r="Q8" s="13"/>
      <c r="R8" s="13"/>
      <c r="S8" s="13"/>
      <c r="T8" s="13"/>
      <c r="U8" s="13"/>
      <c r="V8" s="14"/>
      <c r="W8" s="14"/>
      <c r="X8" s="14"/>
      <c r="Y8" s="14"/>
      <c r="Z8" s="14"/>
      <c r="AA8" s="14"/>
      <c r="AB8" s="14"/>
      <c r="AC8" s="11"/>
      <c r="AD8" s="11"/>
      <c r="AE8" s="11"/>
      <c r="AF8" s="11"/>
      <c r="AG8" s="15"/>
      <c r="AH8" s="15"/>
      <c r="AI8" s="15"/>
      <c r="AJ8" s="15"/>
      <c r="AK8" s="15"/>
      <c r="AL8" s="15"/>
      <c r="AM8" s="15"/>
      <c r="AN8" s="15"/>
    </row>
    <row r="9" spans="1:40" x14ac:dyDescent="0.25">
      <c r="A9" s="8" t="s">
        <v>20</v>
      </c>
      <c r="B9" s="8" t="s">
        <v>21</v>
      </c>
      <c r="C9" s="16" t="s">
        <v>25</v>
      </c>
      <c r="D9" s="71">
        <v>12</v>
      </c>
      <c r="E9" s="71">
        <v>12</v>
      </c>
      <c r="F9" s="71">
        <v>12</v>
      </c>
      <c r="G9" s="8"/>
      <c r="H9" s="8"/>
      <c r="I9" s="8"/>
      <c r="J9" s="8"/>
      <c r="K9" s="8"/>
      <c r="L9" s="8"/>
      <c r="M9" s="8"/>
      <c r="N9" s="8"/>
      <c r="O9" s="8"/>
      <c r="P9" s="9"/>
      <c r="Q9" s="13"/>
      <c r="R9" s="13"/>
      <c r="S9" s="13"/>
      <c r="T9" s="13"/>
      <c r="U9" s="13"/>
      <c r="V9" s="14"/>
      <c r="W9" s="14"/>
      <c r="X9" s="14"/>
      <c r="Y9" s="14"/>
      <c r="Z9" s="14"/>
      <c r="AA9" s="14"/>
      <c r="AB9" s="14"/>
      <c r="AC9" s="11"/>
      <c r="AD9" s="11"/>
      <c r="AE9" s="11"/>
      <c r="AF9" s="11"/>
      <c r="AG9" s="15"/>
      <c r="AH9" s="15"/>
      <c r="AI9" s="15"/>
      <c r="AJ9" s="15"/>
      <c r="AK9" s="15"/>
      <c r="AL9" s="15"/>
      <c r="AM9" s="15"/>
      <c r="AN9" s="15"/>
    </row>
    <row r="10" spans="1:40" x14ac:dyDescent="0.25">
      <c r="A10" s="8" t="s">
        <v>20</v>
      </c>
      <c r="B10" s="8" t="s">
        <v>21</v>
      </c>
      <c r="C10" s="16" t="s">
        <v>26</v>
      </c>
      <c r="D10" s="71">
        <v>12</v>
      </c>
      <c r="E10" s="71">
        <v>12</v>
      </c>
      <c r="F10" s="71">
        <v>12</v>
      </c>
      <c r="G10" s="8"/>
      <c r="H10" s="8"/>
      <c r="I10" s="8"/>
      <c r="J10" s="8"/>
      <c r="K10" s="8"/>
      <c r="L10" s="8"/>
      <c r="M10" s="8"/>
      <c r="N10" s="8"/>
      <c r="O10" s="8"/>
      <c r="P10" s="9"/>
      <c r="Q10" s="13"/>
      <c r="R10" s="13"/>
      <c r="S10" s="13"/>
      <c r="T10" s="13"/>
      <c r="U10" s="13"/>
      <c r="V10" s="14"/>
      <c r="W10" s="14"/>
      <c r="X10" s="14"/>
      <c r="Y10" s="14"/>
      <c r="Z10" s="14"/>
      <c r="AA10" s="14"/>
      <c r="AB10" s="14"/>
      <c r="AC10" s="11"/>
      <c r="AD10" s="11"/>
      <c r="AE10" s="11"/>
      <c r="AF10" s="11"/>
      <c r="AG10" s="15"/>
      <c r="AH10" s="15"/>
      <c r="AI10" s="15"/>
      <c r="AJ10" s="15"/>
      <c r="AK10" s="15"/>
      <c r="AL10" s="15"/>
      <c r="AM10" s="15"/>
      <c r="AN10" s="15"/>
    </row>
    <row r="11" spans="1:40" x14ac:dyDescent="0.25">
      <c r="A11" s="8" t="s">
        <v>20</v>
      </c>
      <c r="B11" s="8" t="s">
        <v>21</v>
      </c>
      <c r="C11" s="16" t="s">
        <v>27</v>
      </c>
      <c r="D11" s="71">
        <v>36</v>
      </c>
      <c r="E11" s="71">
        <v>36</v>
      </c>
      <c r="F11" s="71">
        <v>36</v>
      </c>
      <c r="G11" s="8"/>
      <c r="H11" s="8"/>
      <c r="I11" s="8"/>
      <c r="J11" s="8"/>
      <c r="K11" s="8"/>
      <c r="L11" s="8"/>
      <c r="M11" s="8"/>
      <c r="N11" s="8"/>
      <c r="O11" s="8"/>
      <c r="P11" s="9"/>
      <c r="Q11" s="13"/>
      <c r="R11" s="13"/>
      <c r="S11" s="13"/>
      <c r="T11" s="13"/>
      <c r="U11" s="13"/>
      <c r="V11" s="14"/>
      <c r="W11" s="14"/>
      <c r="X11" s="14"/>
      <c r="Y11" s="14"/>
      <c r="Z11" s="14"/>
      <c r="AA11" s="14"/>
      <c r="AB11" s="14"/>
      <c r="AC11" s="11"/>
      <c r="AD11" s="11"/>
      <c r="AE11" s="11"/>
      <c r="AF11" s="11"/>
      <c r="AG11" s="15"/>
      <c r="AH11" s="15"/>
      <c r="AI11" s="15"/>
      <c r="AJ11" s="15"/>
      <c r="AK11" s="15"/>
      <c r="AL11" s="15"/>
      <c r="AM11" s="15"/>
      <c r="AN11" s="15"/>
    </row>
    <row r="12" spans="1:40" x14ac:dyDescent="0.25">
      <c r="A12" s="8" t="s">
        <v>20</v>
      </c>
      <c r="B12" s="8" t="s">
        <v>21</v>
      </c>
      <c r="C12" s="8" t="s">
        <v>28</v>
      </c>
      <c r="D12" s="71">
        <v>15</v>
      </c>
      <c r="E12" s="71">
        <v>15</v>
      </c>
      <c r="F12" s="71">
        <v>15</v>
      </c>
      <c r="G12" s="8"/>
      <c r="H12" s="8"/>
      <c r="I12" s="8"/>
      <c r="J12" s="8"/>
      <c r="K12" s="8"/>
      <c r="L12" s="8"/>
      <c r="M12" s="8"/>
      <c r="N12" s="8"/>
      <c r="O12" s="8"/>
      <c r="P12" s="9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1"/>
      <c r="AD12" s="11"/>
      <c r="AE12" s="11"/>
      <c r="AF12" s="11"/>
      <c r="AG12" s="12"/>
      <c r="AH12" s="12"/>
      <c r="AI12" s="12"/>
      <c r="AJ12" s="12"/>
      <c r="AK12" s="12"/>
      <c r="AL12" s="12"/>
      <c r="AM12" s="12"/>
      <c r="AN12" s="12"/>
    </row>
    <row r="13" spans="1:40" x14ac:dyDescent="0.25">
      <c r="A13" s="8" t="s">
        <v>20</v>
      </c>
      <c r="B13" s="8" t="s">
        <v>21</v>
      </c>
      <c r="C13" s="8" t="s">
        <v>29</v>
      </c>
      <c r="D13" s="71">
        <v>12</v>
      </c>
      <c r="E13" s="71">
        <v>12</v>
      </c>
      <c r="F13" s="71">
        <v>12</v>
      </c>
      <c r="G13" s="8"/>
      <c r="H13" s="8"/>
      <c r="I13" s="8"/>
      <c r="J13" s="8"/>
      <c r="K13" s="8"/>
      <c r="L13" s="8"/>
      <c r="M13" s="8"/>
      <c r="N13" s="8"/>
      <c r="O13" s="8"/>
      <c r="P13" s="9"/>
      <c r="Q13" s="13"/>
      <c r="R13" s="13"/>
      <c r="S13" s="13"/>
      <c r="T13" s="13"/>
      <c r="U13" s="13"/>
      <c r="V13" s="14"/>
      <c r="W13" s="14"/>
      <c r="X13" s="14"/>
      <c r="Y13" s="14"/>
      <c r="Z13" s="14"/>
      <c r="AA13" s="14"/>
      <c r="AB13" s="14"/>
      <c r="AC13" s="11"/>
      <c r="AD13" s="11"/>
      <c r="AE13" s="11"/>
      <c r="AF13" s="11"/>
      <c r="AG13" s="15"/>
      <c r="AH13" s="15"/>
      <c r="AI13" s="15"/>
      <c r="AJ13" s="15"/>
      <c r="AK13" s="15"/>
      <c r="AL13" s="15"/>
      <c r="AM13" s="15"/>
      <c r="AN13" s="15"/>
    </row>
    <row r="14" spans="1:40" x14ac:dyDescent="0.25">
      <c r="A14" s="18" t="s">
        <v>20</v>
      </c>
      <c r="B14" s="18" t="s">
        <v>21</v>
      </c>
      <c r="C14" s="18" t="s">
        <v>30</v>
      </c>
      <c r="D14" s="72">
        <v>49</v>
      </c>
      <c r="E14" s="72">
        <v>49</v>
      </c>
      <c r="F14" s="72">
        <v>49</v>
      </c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4"/>
      <c r="R14" s="14"/>
      <c r="S14" s="14">
        <v>1</v>
      </c>
      <c r="T14" s="14"/>
      <c r="U14" s="14"/>
      <c r="V14" s="14"/>
      <c r="W14" s="14"/>
      <c r="X14" s="14"/>
      <c r="Y14" s="14"/>
      <c r="Z14" s="14"/>
      <c r="AA14" s="14"/>
      <c r="AB14" s="14"/>
      <c r="AC14" s="11"/>
      <c r="AD14" s="11" t="s">
        <v>50</v>
      </c>
      <c r="AE14" s="11"/>
      <c r="AF14" s="11"/>
      <c r="AG14" s="15"/>
      <c r="AH14" s="15"/>
      <c r="AI14" s="15"/>
      <c r="AJ14" s="15"/>
      <c r="AK14" s="15"/>
      <c r="AL14" s="15"/>
      <c r="AM14" s="15"/>
      <c r="AN14" s="15"/>
    </row>
    <row r="15" spans="1:40" x14ac:dyDescent="0.25">
      <c r="A15" s="8" t="s">
        <v>20</v>
      </c>
      <c r="B15" s="8" t="s">
        <v>21</v>
      </c>
      <c r="C15" s="8" t="s">
        <v>32</v>
      </c>
      <c r="D15" s="73">
        <v>23</v>
      </c>
      <c r="E15" s="73">
        <v>23</v>
      </c>
      <c r="F15" s="73">
        <v>23</v>
      </c>
      <c r="G15" s="8"/>
      <c r="H15" s="8"/>
      <c r="I15" s="20"/>
      <c r="J15" s="20"/>
      <c r="K15" s="20"/>
      <c r="L15" s="8"/>
      <c r="M15" s="8"/>
      <c r="N15" s="8"/>
      <c r="O15" s="8"/>
      <c r="P15" s="21"/>
      <c r="Q15" s="22"/>
      <c r="R15" s="22"/>
      <c r="S15" s="22"/>
      <c r="T15" s="22"/>
      <c r="U15" s="22"/>
      <c r="V15" s="22"/>
      <c r="W15" s="22"/>
      <c r="X15" s="22"/>
      <c r="Y15" s="13"/>
      <c r="Z15" s="13"/>
      <c r="AA15" s="13"/>
      <c r="AB15" s="13"/>
      <c r="AC15" s="23"/>
      <c r="AD15" s="23"/>
      <c r="AE15" s="11"/>
      <c r="AF15" s="23"/>
      <c r="AG15" s="12"/>
      <c r="AH15" s="23"/>
      <c r="AI15" s="23"/>
      <c r="AJ15" s="23"/>
      <c r="AK15" s="23"/>
      <c r="AL15" s="23"/>
      <c r="AM15" s="23"/>
      <c r="AN15" s="23"/>
    </row>
    <row r="16" spans="1:40" x14ac:dyDescent="0.25">
      <c r="A16" s="8" t="s">
        <v>20</v>
      </c>
      <c r="B16" s="8" t="s">
        <v>21</v>
      </c>
      <c r="C16" s="8" t="s">
        <v>33</v>
      </c>
      <c r="D16" s="71">
        <v>37</v>
      </c>
      <c r="E16" s="71">
        <v>37</v>
      </c>
      <c r="F16" s="71">
        <v>37</v>
      </c>
      <c r="G16" s="8"/>
      <c r="H16" s="8"/>
      <c r="I16" s="8"/>
      <c r="J16" s="8"/>
      <c r="K16" s="8"/>
      <c r="L16" s="8"/>
      <c r="M16" s="8"/>
      <c r="N16" s="8"/>
      <c r="O16" s="8"/>
      <c r="P16" s="9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1"/>
      <c r="AD16" s="11"/>
      <c r="AE16" s="11"/>
      <c r="AF16" s="11"/>
      <c r="AG16" s="12"/>
      <c r="AH16" s="12"/>
      <c r="AI16" s="12"/>
      <c r="AJ16" s="12"/>
      <c r="AK16" s="12"/>
      <c r="AL16" s="12"/>
      <c r="AM16" s="12"/>
      <c r="AN16" s="12"/>
    </row>
    <row r="17" spans="1:40" x14ac:dyDescent="0.25">
      <c r="A17" s="8" t="s">
        <v>20</v>
      </c>
      <c r="B17" s="8" t="s">
        <v>21</v>
      </c>
      <c r="C17" s="8" t="s">
        <v>34</v>
      </c>
      <c r="D17" s="71">
        <v>15</v>
      </c>
      <c r="E17" s="71">
        <v>15</v>
      </c>
      <c r="F17" s="71">
        <v>15</v>
      </c>
      <c r="G17" s="8"/>
      <c r="H17" s="8"/>
      <c r="I17" s="8"/>
      <c r="J17" s="8"/>
      <c r="K17" s="8"/>
      <c r="L17" s="8"/>
      <c r="M17" s="8"/>
      <c r="N17" s="8"/>
      <c r="O17" s="8"/>
      <c r="P17" s="9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1"/>
      <c r="AD17" s="11"/>
      <c r="AE17" s="11"/>
      <c r="AF17" s="11"/>
      <c r="AG17" s="12"/>
      <c r="AH17" s="12"/>
      <c r="AI17" s="12"/>
      <c r="AJ17" s="12"/>
      <c r="AK17" s="12"/>
      <c r="AL17" s="12"/>
      <c r="AM17" s="12"/>
      <c r="AN17" s="12"/>
    </row>
    <row r="18" spans="1:40" x14ac:dyDescent="0.25">
      <c r="A18" s="8" t="s">
        <v>20</v>
      </c>
      <c r="B18" s="8" t="s">
        <v>21</v>
      </c>
      <c r="C18" s="17" t="s">
        <v>35</v>
      </c>
      <c r="D18" s="71">
        <v>34</v>
      </c>
      <c r="E18" s="71">
        <v>34</v>
      </c>
      <c r="F18" s="71">
        <v>34</v>
      </c>
      <c r="G18" s="8"/>
      <c r="H18" s="8"/>
      <c r="I18" s="24"/>
      <c r="J18" s="24"/>
      <c r="K18" s="24"/>
      <c r="L18" s="24"/>
      <c r="M18" s="24"/>
      <c r="N18" s="24"/>
      <c r="O18" s="24"/>
      <c r="P18" s="25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11"/>
      <c r="AD18" s="11"/>
      <c r="AE18" s="11"/>
      <c r="AF18" s="11"/>
      <c r="AG18" s="12"/>
      <c r="AH18" s="11"/>
      <c r="AI18" s="23"/>
      <c r="AJ18" s="23"/>
      <c r="AK18" s="23"/>
      <c r="AL18" s="23"/>
      <c r="AM18" s="23"/>
      <c r="AN18" s="23"/>
    </row>
    <row r="19" spans="1:40" x14ac:dyDescent="0.25">
      <c r="A19" s="8" t="s">
        <v>20</v>
      </c>
      <c r="B19" s="8" t="s">
        <v>21</v>
      </c>
      <c r="C19" s="8" t="s">
        <v>36</v>
      </c>
      <c r="D19" s="74">
        <v>24</v>
      </c>
      <c r="E19" s="74">
        <v>24</v>
      </c>
      <c r="F19" s="74">
        <v>24</v>
      </c>
      <c r="G19" s="16"/>
      <c r="H19" s="16"/>
      <c r="I19" s="16"/>
      <c r="J19" s="16"/>
      <c r="K19" s="16"/>
      <c r="L19" s="16"/>
      <c r="M19" s="16"/>
      <c r="N19" s="16"/>
      <c r="O19" s="16"/>
      <c r="P19" s="27"/>
      <c r="Q19" s="28"/>
      <c r="R19" s="28"/>
      <c r="S19" s="28"/>
      <c r="T19" s="28"/>
      <c r="U19" s="28"/>
      <c r="V19" s="13"/>
      <c r="W19" s="13"/>
      <c r="X19" s="13"/>
      <c r="Y19" s="29"/>
      <c r="Z19" s="13"/>
      <c r="AA19" s="13"/>
      <c r="AB19" s="13"/>
      <c r="AC19" s="11"/>
      <c r="AD19" s="11"/>
      <c r="AE19" s="11"/>
      <c r="AF19" s="11"/>
      <c r="AG19" s="12"/>
      <c r="AH19" s="12"/>
      <c r="AI19" s="12"/>
      <c r="AJ19" s="12"/>
      <c r="AK19" s="12"/>
      <c r="AL19" s="12"/>
      <c r="AM19" s="12"/>
      <c r="AN19" s="12"/>
    </row>
    <row r="20" spans="1:40" x14ac:dyDescent="0.25">
      <c r="A20" s="8" t="s">
        <v>20</v>
      </c>
      <c r="B20" s="8" t="s">
        <v>21</v>
      </c>
      <c r="C20" s="8" t="s">
        <v>37</v>
      </c>
      <c r="D20" s="71">
        <v>14</v>
      </c>
      <c r="E20" s="71">
        <v>14</v>
      </c>
      <c r="F20" s="71">
        <v>14</v>
      </c>
      <c r="G20" s="8"/>
      <c r="H20" s="8"/>
      <c r="I20" s="8"/>
      <c r="J20" s="8"/>
      <c r="K20" s="8"/>
      <c r="L20" s="8"/>
      <c r="M20" s="8"/>
      <c r="N20" s="8"/>
      <c r="O20" s="8"/>
      <c r="P20" s="9"/>
      <c r="Q20" s="13"/>
      <c r="R20" s="13"/>
      <c r="S20" s="13">
        <v>3</v>
      </c>
      <c r="T20" s="13"/>
      <c r="U20" s="13"/>
      <c r="V20" s="14"/>
      <c r="W20" s="14"/>
      <c r="X20" s="14"/>
      <c r="Y20" s="10"/>
      <c r="Z20" s="14"/>
      <c r="AA20" s="14"/>
      <c r="AB20" s="14"/>
      <c r="AC20" s="11"/>
      <c r="AD20" s="11" t="s">
        <v>105</v>
      </c>
      <c r="AE20" s="11"/>
      <c r="AF20" s="11"/>
      <c r="AG20" s="15"/>
      <c r="AH20" s="15"/>
      <c r="AI20" s="15"/>
      <c r="AJ20" s="15"/>
      <c r="AK20" s="15"/>
      <c r="AL20" s="15"/>
      <c r="AM20" s="15"/>
      <c r="AN20" s="15"/>
    </row>
    <row r="21" spans="1:40" x14ac:dyDescent="0.25">
      <c r="A21" s="8" t="s">
        <v>20</v>
      </c>
      <c r="B21" s="8" t="s">
        <v>21</v>
      </c>
      <c r="C21" s="8" t="s">
        <v>38</v>
      </c>
      <c r="D21" s="74">
        <v>24</v>
      </c>
      <c r="E21" s="74">
        <v>24</v>
      </c>
      <c r="F21" s="74">
        <v>24</v>
      </c>
      <c r="G21" s="8"/>
      <c r="H21" s="8"/>
      <c r="I21" s="8"/>
      <c r="J21" s="8"/>
      <c r="K21" s="8"/>
      <c r="L21" s="16"/>
      <c r="M21" s="16"/>
      <c r="N21" s="16"/>
      <c r="O21" s="16"/>
      <c r="P21" s="27"/>
      <c r="Q21" s="28"/>
      <c r="R21" s="28"/>
      <c r="S21" s="28">
        <v>4</v>
      </c>
      <c r="T21" s="28"/>
      <c r="U21" s="28"/>
      <c r="V21" s="13"/>
      <c r="W21" s="13"/>
      <c r="X21" s="13"/>
      <c r="Y21" s="29"/>
      <c r="Z21" s="14"/>
      <c r="AA21" s="14"/>
      <c r="AB21" s="14"/>
      <c r="AC21" s="11"/>
      <c r="AD21" s="11" t="s">
        <v>24</v>
      </c>
      <c r="AE21" s="11"/>
      <c r="AF21" s="11"/>
      <c r="AG21" s="15"/>
      <c r="AH21" s="15"/>
      <c r="AI21" s="15"/>
      <c r="AJ21" s="15"/>
      <c r="AK21" s="15"/>
      <c r="AL21" s="15"/>
      <c r="AM21" s="15"/>
      <c r="AN21" s="15"/>
    </row>
    <row r="22" spans="1:40" x14ac:dyDescent="0.25">
      <c r="A22" s="8" t="s">
        <v>20</v>
      </c>
      <c r="B22" s="8" t="s">
        <v>21</v>
      </c>
      <c r="C22" s="8" t="s">
        <v>39</v>
      </c>
      <c r="D22" s="71">
        <v>12</v>
      </c>
      <c r="E22" s="71">
        <v>12</v>
      </c>
      <c r="F22" s="71">
        <v>12</v>
      </c>
      <c r="G22" s="8"/>
      <c r="H22" s="8"/>
      <c r="I22" s="8"/>
      <c r="J22" s="8"/>
      <c r="K22" s="8"/>
      <c r="L22" s="8"/>
      <c r="M22" s="8"/>
      <c r="N22" s="8"/>
      <c r="O22" s="8"/>
      <c r="P22" s="9"/>
      <c r="Q22" s="13"/>
      <c r="R22" s="13"/>
      <c r="S22" s="13">
        <v>2</v>
      </c>
      <c r="T22" s="13"/>
      <c r="U22" s="13"/>
      <c r="V22" s="14"/>
      <c r="W22" s="14"/>
      <c r="X22" s="14"/>
      <c r="Y22" s="10"/>
      <c r="Z22" s="14"/>
      <c r="AA22" s="14"/>
      <c r="AB22" s="14"/>
      <c r="AC22" s="11"/>
      <c r="AD22" s="11" t="s">
        <v>31</v>
      </c>
      <c r="AE22" s="11"/>
      <c r="AF22" s="11"/>
      <c r="AG22" s="15"/>
      <c r="AH22" s="15"/>
      <c r="AI22" s="15"/>
      <c r="AJ22" s="15"/>
      <c r="AK22" s="15"/>
      <c r="AL22" s="15"/>
      <c r="AM22" s="15"/>
      <c r="AN22" s="15"/>
    </row>
    <row r="23" spans="1:40" x14ac:dyDescent="0.25">
      <c r="A23" s="8" t="s">
        <v>20</v>
      </c>
      <c r="B23" s="8" t="s">
        <v>21</v>
      </c>
      <c r="C23" s="8" t="s">
        <v>40</v>
      </c>
      <c r="D23" s="71">
        <v>25</v>
      </c>
      <c r="E23" s="71">
        <v>25</v>
      </c>
      <c r="F23" s="71">
        <v>25</v>
      </c>
      <c r="G23" s="8"/>
      <c r="H23" s="8"/>
      <c r="I23" s="8"/>
      <c r="J23" s="8"/>
      <c r="K23" s="8"/>
      <c r="L23" s="8"/>
      <c r="M23" s="8"/>
      <c r="N23" s="8"/>
      <c r="O23" s="8"/>
      <c r="P23" s="9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1"/>
      <c r="AD23" s="11"/>
      <c r="AE23" s="11"/>
      <c r="AF23" s="11"/>
      <c r="AG23" s="12"/>
      <c r="AH23" s="12"/>
      <c r="AI23" s="12"/>
      <c r="AJ23" s="12"/>
      <c r="AK23" s="12"/>
      <c r="AL23" s="12"/>
      <c r="AM23" s="12"/>
      <c r="AN23" s="12"/>
    </row>
    <row r="24" spans="1:40" x14ac:dyDescent="0.25">
      <c r="A24" s="8" t="s">
        <v>20</v>
      </c>
      <c r="B24" s="8" t="s">
        <v>21</v>
      </c>
      <c r="C24" s="8" t="s">
        <v>92</v>
      </c>
      <c r="D24" s="71">
        <v>0</v>
      </c>
      <c r="E24" s="71">
        <v>0</v>
      </c>
      <c r="F24" s="71">
        <v>45</v>
      </c>
      <c r="G24" s="8"/>
      <c r="H24" s="8"/>
      <c r="I24" s="8"/>
      <c r="J24" s="8"/>
      <c r="K24" s="8"/>
      <c r="L24" s="8"/>
      <c r="M24" s="8"/>
      <c r="N24" s="8"/>
      <c r="O24" s="8"/>
      <c r="P24" s="9"/>
      <c r="Q24" s="13"/>
      <c r="R24" s="13">
        <v>45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1"/>
      <c r="AD24" s="11"/>
      <c r="AE24" s="11"/>
      <c r="AF24" s="11"/>
      <c r="AG24" s="12"/>
      <c r="AH24" s="12"/>
      <c r="AI24" s="12"/>
      <c r="AJ24" s="12"/>
      <c r="AK24" s="12"/>
      <c r="AL24" s="12"/>
      <c r="AM24" s="12"/>
      <c r="AN24" s="12"/>
    </row>
    <row r="25" spans="1:40" x14ac:dyDescent="0.25">
      <c r="A25" s="8" t="s">
        <v>20</v>
      </c>
      <c r="B25" s="8" t="s">
        <v>21</v>
      </c>
      <c r="C25" s="8" t="s">
        <v>90</v>
      </c>
      <c r="D25" s="71">
        <v>0</v>
      </c>
      <c r="E25" s="71">
        <v>0</v>
      </c>
      <c r="F25" s="71">
        <v>92</v>
      </c>
      <c r="G25" s="8"/>
      <c r="H25" s="8"/>
      <c r="I25" s="8"/>
      <c r="J25" s="8"/>
      <c r="K25" s="8"/>
      <c r="L25" s="8"/>
      <c r="M25" s="8"/>
      <c r="N25" s="8"/>
      <c r="O25" s="8"/>
      <c r="P25" s="9"/>
      <c r="Q25" s="13"/>
      <c r="R25" s="13">
        <v>92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1"/>
      <c r="AD25" s="11"/>
      <c r="AE25" s="11"/>
      <c r="AF25" s="11"/>
      <c r="AG25" s="12"/>
      <c r="AH25" s="12"/>
      <c r="AI25" s="12"/>
      <c r="AJ25" s="12"/>
      <c r="AK25" s="12"/>
      <c r="AL25" s="12"/>
      <c r="AM25" s="12"/>
      <c r="AN25" s="12"/>
    </row>
    <row r="26" spans="1:40" x14ac:dyDescent="0.25">
      <c r="A26" s="8" t="s">
        <v>20</v>
      </c>
      <c r="B26" s="8" t="s">
        <v>21</v>
      </c>
      <c r="C26" s="8" t="s">
        <v>41</v>
      </c>
      <c r="D26" s="71">
        <v>48</v>
      </c>
      <c r="E26" s="71">
        <v>48</v>
      </c>
      <c r="F26" s="71">
        <v>48</v>
      </c>
      <c r="G26" s="8"/>
      <c r="H26" s="8"/>
      <c r="I26" s="8"/>
      <c r="J26" s="8"/>
      <c r="K26" s="8"/>
      <c r="L26" s="8"/>
      <c r="M26" s="8"/>
      <c r="N26" s="8"/>
      <c r="O26" s="8"/>
      <c r="P26" s="9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1"/>
      <c r="AD26" s="11"/>
      <c r="AE26" s="11"/>
      <c r="AF26" s="11"/>
      <c r="AG26" s="12"/>
      <c r="AH26" s="12"/>
      <c r="AI26" s="12"/>
      <c r="AJ26" s="12"/>
      <c r="AK26" s="12"/>
      <c r="AL26" s="12"/>
      <c r="AM26" s="12"/>
      <c r="AN26" s="12"/>
    </row>
    <row r="27" spans="1:40" x14ac:dyDescent="0.25">
      <c r="A27" s="8" t="s">
        <v>20</v>
      </c>
      <c r="B27" s="8" t="s">
        <v>42</v>
      </c>
      <c r="C27" s="8" t="s">
        <v>43</v>
      </c>
      <c r="D27" s="71">
        <v>12</v>
      </c>
      <c r="E27" s="71">
        <v>12</v>
      </c>
      <c r="F27" s="71">
        <v>12</v>
      </c>
      <c r="G27" s="8"/>
      <c r="H27" s="8"/>
      <c r="I27" s="8"/>
      <c r="J27" s="8"/>
      <c r="K27" s="8"/>
      <c r="L27" s="8"/>
      <c r="M27" s="8"/>
      <c r="N27" s="8"/>
      <c r="O27" s="8"/>
      <c r="P27" s="9"/>
      <c r="Q27" s="13"/>
      <c r="R27" s="13"/>
      <c r="S27" s="13"/>
      <c r="T27" s="13"/>
      <c r="U27" s="13"/>
      <c r="V27" s="14"/>
      <c r="W27" s="14"/>
      <c r="X27" s="14"/>
      <c r="Y27" s="14"/>
      <c r="Z27" s="14"/>
      <c r="AA27" s="14"/>
      <c r="AB27" s="14"/>
      <c r="AC27" s="11"/>
      <c r="AD27" s="11"/>
      <c r="AE27" s="11"/>
      <c r="AF27" s="11"/>
      <c r="AG27" s="15"/>
      <c r="AH27" s="15"/>
      <c r="AI27" s="15"/>
      <c r="AJ27" s="15"/>
      <c r="AK27" s="15"/>
      <c r="AL27" s="15"/>
      <c r="AM27" s="15"/>
      <c r="AN27" s="15"/>
    </row>
    <row r="28" spans="1:40" x14ac:dyDescent="0.25">
      <c r="A28" s="8" t="s">
        <v>20</v>
      </c>
      <c r="B28" s="18" t="s">
        <v>44</v>
      </c>
      <c r="C28" s="18" t="s">
        <v>45</v>
      </c>
      <c r="D28" s="71">
        <v>24</v>
      </c>
      <c r="E28" s="71">
        <v>24</v>
      </c>
      <c r="F28" s="71">
        <v>24</v>
      </c>
      <c r="G28" s="8"/>
      <c r="H28" s="8"/>
      <c r="I28" s="8"/>
      <c r="J28" s="8"/>
      <c r="K28" s="8"/>
      <c r="L28" s="8"/>
      <c r="M28" s="8"/>
      <c r="N28" s="8"/>
      <c r="O28" s="8"/>
      <c r="P28" s="9"/>
      <c r="Q28" s="13"/>
      <c r="R28" s="13"/>
      <c r="S28" s="13"/>
      <c r="T28" s="13"/>
      <c r="U28" s="13"/>
      <c r="V28" s="14"/>
      <c r="W28" s="14"/>
      <c r="X28" s="14"/>
      <c r="Y28" s="14"/>
      <c r="Z28" s="14"/>
      <c r="AA28" s="14"/>
      <c r="AB28" s="14"/>
      <c r="AC28" s="11"/>
      <c r="AD28" s="11"/>
      <c r="AE28" s="11"/>
      <c r="AF28" s="11"/>
      <c r="AG28" s="15"/>
      <c r="AH28" s="15"/>
      <c r="AI28" s="15"/>
      <c r="AJ28" s="15"/>
      <c r="AK28" s="15"/>
      <c r="AL28" s="15"/>
      <c r="AM28" s="15"/>
      <c r="AN28" s="15"/>
    </row>
    <row r="29" spans="1:40" x14ac:dyDescent="0.25">
      <c r="A29" s="8" t="s">
        <v>20</v>
      </c>
      <c r="B29" s="18" t="s">
        <v>44</v>
      </c>
      <c r="C29" s="18" t="s">
        <v>46</v>
      </c>
      <c r="D29" s="75">
        <v>29</v>
      </c>
      <c r="E29" s="75">
        <v>29</v>
      </c>
      <c r="F29" s="75">
        <v>29</v>
      </c>
      <c r="G29" s="8"/>
      <c r="H29" s="8"/>
      <c r="I29" s="8"/>
      <c r="J29" s="8"/>
      <c r="K29" s="8"/>
      <c r="L29" s="8"/>
      <c r="M29" s="30"/>
      <c r="N29" s="30"/>
      <c r="O29" s="30"/>
      <c r="P29" s="31"/>
      <c r="Q29" s="32"/>
      <c r="R29" s="32"/>
      <c r="S29" s="32"/>
      <c r="T29" s="32"/>
      <c r="U29" s="32"/>
      <c r="V29" s="33"/>
      <c r="W29" s="33"/>
      <c r="X29" s="33"/>
      <c r="Y29" s="33"/>
      <c r="Z29" s="33"/>
      <c r="AA29" s="33"/>
      <c r="AB29" s="33"/>
      <c r="AC29" s="34"/>
      <c r="AD29" s="34"/>
      <c r="AE29" s="34"/>
      <c r="AF29" s="34"/>
      <c r="AG29" s="35"/>
      <c r="AH29" s="35"/>
      <c r="AI29" s="35"/>
      <c r="AJ29" s="35"/>
      <c r="AK29" s="35"/>
      <c r="AL29" s="35"/>
      <c r="AM29" s="35"/>
      <c r="AN29" s="35"/>
    </row>
    <row r="30" spans="1:40" x14ac:dyDescent="0.25">
      <c r="A30" s="8" t="s">
        <v>20</v>
      </c>
      <c r="B30" s="18" t="s">
        <v>44</v>
      </c>
      <c r="C30" s="18" t="s">
        <v>47</v>
      </c>
      <c r="D30" s="72">
        <v>12</v>
      </c>
      <c r="E30" s="72">
        <v>12</v>
      </c>
      <c r="F30" s="72">
        <v>12</v>
      </c>
      <c r="G30" s="18"/>
      <c r="H30" s="18"/>
      <c r="I30" s="18"/>
      <c r="J30" s="18"/>
      <c r="K30" s="18"/>
      <c r="L30" s="18"/>
      <c r="M30" s="18"/>
      <c r="N30" s="18"/>
      <c r="O30" s="18"/>
      <c r="P30" s="19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1"/>
      <c r="AD30" s="11"/>
      <c r="AE30" s="11"/>
      <c r="AF30" s="11"/>
      <c r="AG30" s="15"/>
      <c r="AH30" s="15"/>
      <c r="AI30" s="15"/>
      <c r="AJ30" s="15"/>
      <c r="AK30" s="15"/>
      <c r="AL30" s="15"/>
      <c r="AM30" s="15"/>
      <c r="AN30" s="15"/>
    </row>
    <row r="31" spans="1:40" x14ac:dyDescent="0.25">
      <c r="A31" s="8" t="s">
        <v>20</v>
      </c>
      <c r="B31" s="18" t="s">
        <v>44</v>
      </c>
      <c r="C31" s="18" t="s">
        <v>48</v>
      </c>
      <c r="D31" s="72">
        <v>12</v>
      </c>
      <c r="E31" s="72">
        <v>12</v>
      </c>
      <c r="F31" s="72">
        <v>12</v>
      </c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1"/>
      <c r="AD31" s="11"/>
      <c r="AE31" s="11"/>
      <c r="AF31" s="11"/>
      <c r="AG31" s="15"/>
      <c r="AH31" s="15"/>
      <c r="AI31" s="15"/>
      <c r="AJ31" s="15"/>
      <c r="AK31" s="15"/>
      <c r="AL31" s="15"/>
      <c r="AM31" s="15"/>
      <c r="AN31" s="15"/>
    </row>
    <row r="32" spans="1:40" x14ac:dyDescent="0.25">
      <c r="A32" s="8" t="s">
        <v>20</v>
      </c>
      <c r="B32" s="18" t="s">
        <v>44</v>
      </c>
      <c r="C32" s="18" t="s">
        <v>49</v>
      </c>
      <c r="D32" s="72">
        <v>19</v>
      </c>
      <c r="E32" s="72">
        <v>19</v>
      </c>
      <c r="F32" s="72">
        <v>19</v>
      </c>
      <c r="G32" s="18"/>
      <c r="H32" s="18"/>
      <c r="I32" s="18"/>
      <c r="J32" s="18"/>
      <c r="K32" s="18"/>
      <c r="L32" s="18"/>
      <c r="M32" s="18"/>
      <c r="N32" s="18"/>
      <c r="O32" s="18"/>
      <c r="P32" s="19"/>
      <c r="Q32" s="14"/>
      <c r="R32" s="14"/>
      <c r="S32" s="14"/>
      <c r="T32" s="14"/>
      <c r="U32" s="14"/>
      <c r="V32" s="13"/>
      <c r="W32" s="13"/>
      <c r="X32" s="13"/>
      <c r="Y32" s="13"/>
      <c r="Z32" s="13"/>
      <c r="AA32" s="13"/>
      <c r="AB32" s="13"/>
      <c r="AC32" s="11"/>
      <c r="AD32" s="11"/>
      <c r="AE32" s="11"/>
      <c r="AF32" s="11"/>
      <c r="AG32" s="12"/>
      <c r="AH32" s="12"/>
      <c r="AI32" s="12"/>
      <c r="AJ32" s="12"/>
      <c r="AK32" s="12"/>
      <c r="AL32" s="12"/>
      <c r="AM32" s="12"/>
      <c r="AN32" s="12"/>
    </row>
    <row r="33" spans="1:40" x14ac:dyDescent="0.25">
      <c r="A33" s="8" t="s">
        <v>20</v>
      </c>
      <c r="B33" s="18" t="s">
        <v>44</v>
      </c>
      <c r="C33" s="18" t="s">
        <v>51</v>
      </c>
      <c r="D33" s="72">
        <v>19</v>
      </c>
      <c r="E33" s="72">
        <v>19</v>
      </c>
      <c r="F33" s="72">
        <v>19</v>
      </c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4"/>
      <c r="R33" s="14"/>
      <c r="S33" s="14"/>
      <c r="T33" s="14"/>
      <c r="U33" s="14"/>
      <c r="V33" s="13"/>
      <c r="W33" s="13"/>
      <c r="X33" s="13"/>
      <c r="Y33" s="13"/>
      <c r="Z33" s="13"/>
      <c r="AA33" s="13"/>
      <c r="AB33" s="13"/>
      <c r="AC33" s="11"/>
      <c r="AD33" s="11"/>
      <c r="AE33" s="11"/>
      <c r="AF33" s="11"/>
      <c r="AG33" s="12"/>
      <c r="AH33" s="12"/>
      <c r="AI33" s="12"/>
      <c r="AJ33" s="12"/>
      <c r="AK33" s="12"/>
      <c r="AL33" s="12"/>
      <c r="AM33" s="12"/>
      <c r="AN33" s="12"/>
    </row>
    <row r="34" spans="1:40" x14ac:dyDescent="0.25">
      <c r="A34" s="8" t="s">
        <v>20</v>
      </c>
      <c r="B34" s="18" t="s">
        <v>44</v>
      </c>
      <c r="C34" s="8" t="s">
        <v>52</v>
      </c>
      <c r="D34" s="71">
        <v>20</v>
      </c>
      <c r="E34" s="71">
        <v>20</v>
      </c>
      <c r="F34" s="71">
        <v>20</v>
      </c>
      <c r="G34" s="8"/>
      <c r="H34" s="8"/>
      <c r="I34" s="8"/>
      <c r="J34" s="8"/>
      <c r="K34" s="8"/>
      <c r="L34" s="8"/>
      <c r="M34" s="8"/>
      <c r="N34" s="8"/>
      <c r="O34" s="8"/>
      <c r="P34" s="9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1"/>
      <c r="AD34" s="11"/>
      <c r="AE34" s="11"/>
      <c r="AF34" s="11"/>
      <c r="AG34" s="12"/>
      <c r="AH34" s="12"/>
      <c r="AI34" s="12"/>
      <c r="AJ34" s="12"/>
      <c r="AK34" s="12"/>
      <c r="AL34" s="12"/>
      <c r="AM34" s="12"/>
      <c r="AN34" s="12"/>
    </row>
    <row r="35" spans="1:40" x14ac:dyDescent="0.25">
      <c r="A35" s="8" t="s">
        <v>20</v>
      </c>
      <c r="B35" s="8" t="s">
        <v>53</v>
      </c>
      <c r="C35" s="8" t="s">
        <v>54</v>
      </c>
      <c r="D35" s="71">
        <v>45</v>
      </c>
      <c r="E35" s="71">
        <v>45</v>
      </c>
      <c r="F35" s="71">
        <v>45</v>
      </c>
      <c r="G35" s="8"/>
      <c r="H35" s="18"/>
      <c r="I35" s="8"/>
      <c r="J35" s="8"/>
      <c r="K35" s="8"/>
      <c r="L35" s="8"/>
      <c r="M35" s="8"/>
      <c r="N35" s="8"/>
      <c r="O35" s="8"/>
      <c r="P35" s="9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1"/>
      <c r="AD35" s="11"/>
      <c r="AE35" s="11"/>
      <c r="AF35" s="11"/>
      <c r="AG35" s="12"/>
      <c r="AH35" s="12"/>
      <c r="AI35" s="12"/>
      <c r="AJ35" s="12"/>
      <c r="AK35" s="12"/>
      <c r="AL35" s="12"/>
      <c r="AM35" s="12"/>
      <c r="AN35" s="11"/>
    </row>
    <row r="36" spans="1:40" x14ac:dyDescent="0.25">
      <c r="A36" s="8" t="s">
        <v>20</v>
      </c>
      <c r="B36" s="8" t="s">
        <v>55</v>
      </c>
      <c r="C36" s="8" t="s">
        <v>56</v>
      </c>
      <c r="D36" s="71">
        <v>12</v>
      </c>
      <c r="E36" s="71">
        <v>12</v>
      </c>
      <c r="F36" s="71">
        <v>12</v>
      </c>
      <c r="G36" s="8"/>
      <c r="H36" s="8"/>
      <c r="I36" s="8"/>
      <c r="J36" s="8"/>
      <c r="K36" s="8"/>
      <c r="L36" s="8"/>
      <c r="M36" s="8"/>
      <c r="N36" s="8"/>
      <c r="O36" s="8"/>
      <c r="P36" s="9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1"/>
      <c r="AD36" s="11"/>
      <c r="AE36" s="11"/>
      <c r="AF36" s="11"/>
      <c r="AG36" s="12"/>
      <c r="AH36" s="12"/>
      <c r="AI36" s="12"/>
      <c r="AJ36" s="12"/>
      <c r="AK36" s="12"/>
      <c r="AL36" s="12"/>
      <c r="AM36" s="12"/>
      <c r="AN36" s="11"/>
    </row>
    <row r="37" spans="1:40" x14ac:dyDescent="0.25">
      <c r="A37" s="8" t="s">
        <v>20</v>
      </c>
      <c r="B37" s="8" t="s">
        <v>55</v>
      </c>
      <c r="C37" s="8" t="s">
        <v>57</v>
      </c>
      <c r="D37" s="71">
        <v>24</v>
      </c>
      <c r="E37" s="71">
        <v>24</v>
      </c>
      <c r="F37" s="71">
        <v>24</v>
      </c>
      <c r="G37" s="8"/>
      <c r="H37" s="8"/>
      <c r="I37" s="8"/>
      <c r="J37" s="8"/>
      <c r="K37" s="8"/>
      <c r="L37" s="8"/>
      <c r="M37" s="8"/>
      <c r="N37" s="8"/>
      <c r="O37" s="8"/>
      <c r="P37" s="9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1"/>
      <c r="AD37" s="11"/>
      <c r="AE37" s="11"/>
      <c r="AF37" s="11"/>
      <c r="AG37" s="12"/>
      <c r="AH37" s="12"/>
      <c r="AI37" s="12"/>
      <c r="AJ37" s="12"/>
      <c r="AK37" s="12"/>
      <c r="AL37" s="12"/>
      <c r="AM37" s="12"/>
      <c r="AN37" s="11"/>
    </row>
    <row r="38" spans="1:40" x14ac:dyDescent="0.25">
      <c r="A38" s="8" t="s">
        <v>20</v>
      </c>
      <c r="B38" s="8" t="s">
        <v>58</v>
      </c>
      <c r="C38" s="16" t="s">
        <v>59</v>
      </c>
      <c r="D38" s="74">
        <v>20</v>
      </c>
      <c r="E38" s="74">
        <v>20</v>
      </c>
      <c r="F38" s="74">
        <v>20</v>
      </c>
      <c r="G38" s="16"/>
      <c r="H38" s="16"/>
      <c r="I38" s="16"/>
      <c r="J38" s="16"/>
      <c r="K38" s="16"/>
      <c r="L38" s="16"/>
      <c r="M38" s="16"/>
      <c r="N38" s="16"/>
      <c r="O38" s="16"/>
      <c r="P38" s="27"/>
      <c r="Q38" s="28"/>
      <c r="R38" s="28"/>
      <c r="S38" s="28"/>
      <c r="T38" s="28"/>
      <c r="U38" s="28"/>
      <c r="V38" s="13"/>
      <c r="W38" s="13"/>
      <c r="X38" s="13"/>
      <c r="Y38" s="13"/>
      <c r="Z38" s="13"/>
      <c r="AA38" s="13"/>
      <c r="AB38" s="13"/>
      <c r="AC38" s="11"/>
      <c r="AD38" s="11"/>
      <c r="AE38" s="11"/>
      <c r="AF38" s="11"/>
      <c r="AG38" s="12"/>
      <c r="AH38" s="12"/>
      <c r="AI38" s="12"/>
      <c r="AJ38" s="12"/>
      <c r="AK38" s="12"/>
      <c r="AL38" s="12"/>
      <c r="AM38" s="12"/>
      <c r="AN38" s="11"/>
    </row>
    <row r="39" spans="1:40" x14ac:dyDescent="0.25">
      <c r="A39" s="8" t="s">
        <v>20</v>
      </c>
      <c r="B39" s="8" t="s">
        <v>58</v>
      </c>
      <c r="C39" s="16" t="s">
        <v>60</v>
      </c>
      <c r="D39" s="74">
        <v>40</v>
      </c>
      <c r="E39" s="74">
        <v>40</v>
      </c>
      <c r="F39" s="74">
        <v>40</v>
      </c>
      <c r="G39" s="37"/>
      <c r="H39" s="37"/>
      <c r="I39" s="37"/>
      <c r="J39" s="37"/>
      <c r="K39" s="37"/>
      <c r="L39" s="37"/>
      <c r="M39" s="37"/>
      <c r="N39" s="37"/>
      <c r="O39" s="37"/>
      <c r="P39" s="27"/>
      <c r="Q39" s="28"/>
      <c r="R39" s="28"/>
      <c r="S39" s="28"/>
      <c r="T39" s="28"/>
      <c r="U39" s="28"/>
      <c r="V39" s="13"/>
      <c r="W39" s="13"/>
      <c r="X39" s="13"/>
      <c r="Y39" s="13"/>
      <c r="Z39" s="13"/>
      <c r="AA39" s="13"/>
      <c r="AB39" s="13"/>
      <c r="AC39" s="11"/>
      <c r="AD39" s="11"/>
      <c r="AE39" s="11"/>
      <c r="AF39" s="11"/>
      <c r="AG39" s="12"/>
      <c r="AH39" s="12"/>
      <c r="AI39" s="12"/>
      <c r="AJ39" s="12"/>
      <c r="AK39" s="12"/>
      <c r="AL39" s="12"/>
      <c r="AM39" s="12"/>
      <c r="AN39" s="11"/>
    </row>
    <row r="40" spans="1:40" x14ac:dyDescent="0.25">
      <c r="A40" s="8" t="s">
        <v>20</v>
      </c>
      <c r="B40" s="8" t="s">
        <v>58</v>
      </c>
      <c r="C40" s="8" t="s">
        <v>61</v>
      </c>
      <c r="D40" s="71">
        <v>15</v>
      </c>
      <c r="E40" s="71">
        <v>15</v>
      </c>
      <c r="F40" s="71">
        <v>15</v>
      </c>
      <c r="G40" s="8"/>
      <c r="H40" s="8"/>
      <c r="I40" s="8"/>
      <c r="J40" s="8"/>
      <c r="K40" s="8"/>
      <c r="L40" s="8"/>
      <c r="M40" s="8"/>
      <c r="N40" s="8"/>
      <c r="O40" s="8"/>
      <c r="P40" s="9"/>
      <c r="Q40" s="13"/>
      <c r="R40" s="13"/>
      <c r="S40" s="13"/>
      <c r="T40" s="13"/>
      <c r="U40" s="13"/>
      <c r="V40" s="13"/>
      <c r="W40" s="13"/>
      <c r="X40" s="13"/>
      <c r="Y40" s="13"/>
      <c r="Z40" s="10"/>
      <c r="AA40" s="10"/>
      <c r="AB40" s="10"/>
      <c r="AC40" s="11"/>
      <c r="AD40" s="11"/>
      <c r="AE40" s="11"/>
      <c r="AF40" s="11"/>
      <c r="AG40" s="12"/>
      <c r="AH40" s="12"/>
      <c r="AI40" s="12"/>
      <c r="AJ40" s="12"/>
      <c r="AK40" s="12"/>
      <c r="AL40" s="12"/>
      <c r="AM40" s="12"/>
      <c r="AN40" s="11"/>
    </row>
    <row r="41" spans="1:40" x14ac:dyDescent="0.25">
      <c r="A41" s="8" t="s">
        <v>20</v>
      </c>
      <c r="B41" s="8" t="s">
        <v>58</v>
      </c>
      <c r="C41" s="8" t="s">
        <v>62</v>
      </c>
      <c r="D41" s="71">
        <v>75</v>
      </c>
      <c r="E41" s="71">
        <v>75</v>
      </c>
      <c r="F41" s="71">
        <v>75</v>
      </c>
      <c r="G41" s="8"/>
      <c r="H41" s="8"/>
      <c r="I41" s="8"/>
      <c r="J41" s="8"/>
      <c r="K41" s="8"/>
      <c r="L41" s="8"/>
      <c r="M41" s="8"/>
      <c r="N41" s="8"/>
      <c r="O41" s="8"/>
      <c r="P41" s="9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1"/>
      <c r="AD41" s="11"/>
      <c r="AE41" s="11"/>
      <c r="AF41" s="11"/>
      <c r="AG41" s="12"/>
      <c r="AH41" s="12"/>
      <c r="AI41" s="12"/>
      <c r="AJ41" s="12"/>
      <c r="AK41" s="12"/>
      <c r="AL41" s="12"/>
      <c r="AM41" s="12"/>
      <c r="AN41" s="12"/>
    </row>
    <row r="42" spans="1:40" x14ac:dyDescent="0.25">
      <c r="A42" s="8" t="s">
        <v>20</v>
      </c>
      <c r="B42" s="8" t="s">
        <v>58</v>
      </c>
      <c r="C42" s="38" t="s">
        <v>63</v>
      </c>
      <c r="D42" s="76">
        <v>20</v>
      </c>
      <c r="E42" s="76">
        <v>20</v>
      </c>
      <c r="F42" s="76">
        <v>20</v>
      </c>
      <c r="G42" s="38"/>
      <c r="H42" s="38"/>
      <c r="I42" s="36"/>
      <c r="J42" s="8"/>
      <c r="K42" s="8"/>
      <c r="L42" s="38"/>
      <c r="M42" s="38"/>
      <c r="N42" s="38"/>
      <c r="O42" s="38"/>
      <c r="P42" s="39"/>
      <c r="Q42" s="40"/>
      <c r="R42" s="40"/>
      <c r="S42" s="40">
        <v>4</v>
      </c>
      <c r="T42" s="40"/>
      <c r="U42" s="40"/>
      <c r="V42" s="40"/>
      <c r="W42" s="40"/>
      <c r="X42" s="40"/>
      <c r="Y42" s="40"/>
      <c r="Z42" s="40"/>
      <c r="AA42" s="40"/>
      <c r="AB42" s="40"/>
      <c r="AC42" s="11"/>
      <c r="AD42" s="11" t="s">
        <v>24</v>
      </c>
      <c r="AE42" s="11"/>
      <c r="AF42" s="11"/>
      <c r="AG42" s="41"/>
      <c r="AH42" s="41"/>
      <c r="AI42" s="41"/>
      <c r="AJ42" s="41"/>
      <c r="AK42" s="41"/>
      <c r="AL42" s="41"/>
      <c r="AM42" s="41"/>
      <c r="AN42" s="41"/>
    </row>
    <row r="43" spans="1:40" ht="26.25" customHeight="1" x14ac:dyDescent="0.25">
      <c r="A43" s="42"/>
      <c r="B43" s="43"/>
      <c r="C43" s="44" t="s">
        <v>64</v>
      </c>
      <c r="D43" s="45">
        <f>SUM(D7:D42)</f>
        <v>835</v>
      </c>
      <c r="E43" s="45">
        <f>SUM(E7:E42)</f>
        <v>835</v>
      </c>
      <c r="F43" s="45">
        <f>SUM(F7:F42)</f>
        <v>972</v>
      </c>
      <c r="G43" s="45">
        <f t="shared" ref="G43:P43" si="0">SUM(G7:G42)</f>
        <v>0</v>
      </c>
      <c r="H43" s="45">
        <f t="shared" si="0"/>
        <v>0</v>
      </c>
      <c r="I43" s="45">
        <f t="shared" si="0"/>
        <v>0</v>
      </c>
      <c r="J43" s="45">
        <f t="shared" si="0"/>
        <v>0</v>
      </c>
      <c r="K43" s="45">
        <f t="shared" si="0"/>
        <v>0</v>
      </c>
      <c r="L43" s="45">
        <f t="shared" si="0"/>
        <v>0</v>
      </c>
      <c r="M43" s="45">
        <f t="shared" si="0"/>
        <v>0</v>
      </c>
      <c r="N43" s="45">
        <f t="shared" si="0"/>
        <v>0</v>
      </c>
      <c r="O43" s="45">
        <f t="shared" si="0"/>
        <v>0</v>
      </c>
      <c r="P43" s="45">
        <f t="shared" si="0"/>
        <v>0</v>
      </c>
      <c r="Q43" s="46">
        <f t="shared" ref="Q43:AC43" si="1">SUM(Q7:Q42)</f>
        <v>0</v>
      </c>
      <c r="R43" s="46">
        <f t="shared" si="1"/>
        <v>137</v>
      </c>
      <c r="S43" s="46">
        <f t="shared" si="1"/>
        <v>14</v>
      </c>
      <c r="T43" s="46">
        <f t="shared" si="1"/>
        <v>0</v>
      </c>
      <c r="U43" s="46">
        <f t="shared" si="1"/>
        <v>0</v>
      </c>
      <c r="V43" s="46">
        <f t="shared" si="1"/>
        <v>0</v>
      </c>
      <c r="W43" s="46">
        <f t="shared" si="1"/>
        <v>0</v>
      </c>
      <c r="X43" s="46">
        <f t="shared" si="1"/>
        <v>0</v>
      </c>
      <c r="Y43" s="46">
        <f t="shared" si="1"/>
        <v>0</v>
      </c>
      <c r="Z43" s="46">
        <f t="shared" si="1"/>
        <v>0</v>
      </c>
      <c r="AA43" s="46">
        <f t="shared" si="1"/>
        <v>0</v>
      </c>
      <c r="AB43" s="46">
        <f t="shared" si="1"/>
        <v>0</v>
      </c>
      <c r="AC43" s="46">
        <f t="shared" si="1"/>
        <v>0</v>
      </c>
      <c r="AD43" s="46" t="s">
        <v>106</v>
      </c>
      <c r="AE43" s="46">
        <f>SUM(AE7:AE42)</f>
        <v>0</v>
      </c>
      <c r="AF43" s="46">
        <f>SUM(AF7:AF42)</f>
        <v>0</v>
      </c>
      <c r="AG43" s="46">
        <f>SUM(AG7:AG42)</f>
        <v>0</v>
      </c>
      <c r="AH43" s="46">
        <f>SUM(AH7:AH42)</f>
        <v>0</v>
      </c>
      <c r="AI43" s="46">
        <f>SUM(AI7:AI42)</f>
        <v>0</v>
      </c>
      <c r="AJ43" s="46">
        <f t="shared" ref="AJ43:AN43" si="2">SUM(AJ7:AJ42)</f>
        <v>0</v>
      </c>
      <c r="AK43" s="46">
        <f t="shared" si="2"/>
        <v>0</v>
      </c>
      <c r="AL43" s="46">
        <f t="shared" si="2"/>
        <v>0</v>
      </c>
      <c r="AM43" s="46">
        <f t="shared" si="2"/>
        <v>0</v>
      </c>
      <c r="AN43" s="46">
        <f t="shared" si="2"/>
        <v>0</v>
      </c>
    </row>
    <row r="44" spans="1:40" x14ac:dyDescent="0.25">
      <c r="A44" s="47"/>
      <c r="B44" s="47"/>
      <c r="C44" s="47"/>
      <c r="D44" s="48"/>
      <c r="E44" s="48"/>
      <c r="F44" s="48"/>
      <c r="G44" s="48"/>
      <c r="H44" s="49"/>
      <c r="I44" s="49"/>
      <c r="J44" s="49"/>
      <c r="K44" s="49"/>
      <c r="L44" s="49"/>
      <c r="M44" s="49"/>
      <c r="N44" s="49"/>
      <c r="O44" s="49"/>
      <c r="P44" s="49"/>
      <c r="Q44" s="111">
        <f>SUM(Q43:AB43)</f>
        <v>151</v>
      </c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2" t="s">
        <v>106</v>
      </c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4"/>
    </row>
    <row r="45" spans="1:40" x14ac:dyDescent="0.25">
      <c r="A45" s="50" t="s">
        <v>65</v>
      </c>
      <c r="B45" s="50" t="s">
        <v>66</v>
      </c>
      <c r="C45" s="51" t="s">
        <v>67</v>
      </c>
      <c r="D45" s="74">
        <v>30</v>
      </c>
      <c r="E45" s="74">
        <v>30</v>
      </c>
      <c r="F45" s="74">
        <v>30</v>
      </c>
      <c r="G45" s="8"/>
      <c r="H45" s="8"/>
      <c r="I45" s="8"/>
      <c r="J45" s="8"/>
      <c r="K45" s="8"/>
      <c r="L45" s="8"/>
      <c r="M45" s="8"/>
      <c r="N45" s="8"/>
      <c r="O45" s="8"/>
      <c r="P45" s="27"/>
      <c r="Q45" s="29"/>
      <c r="R45" s="29"/>
      <c r="S45" s="29"/>
      <c r="T45" s="29"/>
      <c r="U45" s="29"/>
      <c r="V45" s="10"/>
      <c r="W45" s="10"/>
      <c r="X45" s="10"/>
      <c r="Y45" s="10"/>
      <c r="Z45" s="10"/>
      <c r="AA45" s="10"/>
      <c r="AB45" s="10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0" x14ac:dyDescent="0.25">
      <c r="A46" s="50" t="s">
        <v>65</v>
      </c>
      <c r="B46" s="50" t="s">
        <v>66</v>
      </c>
      <c r="C46" s="51" t="s">
        <v>68</v>
      </c>
      <c r="D46" s="74">
        <v>20</v>
      </c>
      <c r="E46" s="74">
        <v>20</v>
      </c>
      <c r="F46" s="74">
        <v>20</v>
      </c>
      <c r="G46" s="8"/>
      <c r="H46" s="8"/>
      <c r="I46" s="8"/>
      <c r="J46" s="8"/>
      <c r="K46" s="8"/>
      <c r="L46" s="8"/>
      <c r="M46" s="8"/>
      <c r="N46" s="8"/>
      <c r="O46" s="8"/>
      <c r="P46" s="27"/>
      <c r="Q46" s="29"/>
      <c r="R46" s="29"/>
      <c r="S46" s="29"/>
      <c r="T46" s="29"/>
      <c r="U46" s="29"/>
      <c r="V46" s="10"/>
      <c r="W46" s="10"/>
      <c r="X46" s="10"/>
      <c r="Y46" s="10"/>
      <c r="Z46" s="10"/>
      <c r="AA46" s="10"/>
      <c r="AB46" s="10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x14ac:dyDescent="0.25">
      <c r="A47" s="50" t="s">
        <v>65</v>
      </c>
      <c r="B47" s="50" t="s">
        <v>66</v>
      </c>
      <c r="C47" s="51" t="s">
        <v>69</v>
      </c>
      <c r="D47" s="74">
        <v>45</v>
      </c>
      <c r="E47" s="74">
        <v>45</v>
      </c>
      <c r="F47" s="74">
        <v>45</v>
      </c>
      <c r="G47" s="8"/>
      <c r="H47" s="8"/>
      <c r="I47" s="8"/>
      <c r="J47" s="8"/>
      <c r="K47" s="8"/>
      <c r="L47" s="8"/>
      <c r="M47" s="8"/>
      <c r="N47" s="8"/>
      <c r="O47" s="8"/>
      <c r="P47" s="27"/>
      <c r="Q47" s="29"/>
      <c r="R47" s="29"/>
      <c r="S47" s="29"/>
      <c r="T47" s="29"/>
      <c r="U47" s="29"/>
      <c r="V47" s="10"/>
      <c r="W47" s="10"/>
      <c r="X47" s="10"/>
      <c r="Y47" s="10"/>
      <c r="Z47" s="10"/>
      <c r="AA47" s="10"/>
      <c r="AB47" s="10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 x14ac:dyDescent="0.25">
      <c r="A48" s="50" t="s">
        <v>65</v>
      </c>
      <c r="B48" s="50" t="s">
        <v>66</v>
      </c>
      <c r="C48" s="51" t="s">
        <v>70</v>
      </c>
      <c r="D48" s="74">
        <v>75</v>
      </c>
      <c r="E48" s="74">
        <v>75</v>
      </c>
      <c r="F48" s="74">
        <v>75</v>
      </c>
      <c r="G48" s="8"/>
      <c r="H48" s="8"/>
      <c r="I48" s="8"/>
      <c r="J48" s="8"/>
      <c r="K48" s="8"/>
      <c r="L48" s="8"/>
      <c r="M48" s="8"/>
      <c r="N48" s="8"/>
      <c r="O48" s="8"/>
      <c r="P48" s="27"/>
      <c r="Q48" s="29"/>
      <c r="R48" s="29"/>
      <c r="S48" s="29"/>
      <c r="T48" s="29"/>
      <c r="U48" s="29"/>
      <c r="V48" s="10"/>
      <c r="W48" s="10"/>
      <c r="X48" s="10"/>
      <c r="Y48" s="10"/>
      <c r="Z48" s="10"/>
      <c r="AA48" s="10"/>
      <c r="AB48" s="10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40" x14ac:dyDescent="0.25">
      <c r="A49" s="50" t="s">
        <v>65</v>
      </c>
      <c r="B49" s="50" t="s">
        <v>66</v>
      </c>
      <c r="C49" s="51" t="s">
        <v>71</v>
      </c>
      <c r="D49" s="74">
        <v>110</v>
      </c>
      <c r="E49" s="74">
        <v>110</v>
      </c>
      <c r="F49" s="74">
        <v>110</v>
      </c>
      <c r="G49" s="8"/>
      <c r="H49" s="8"/>
      <c r="I49" s="8"/>
      <c r="J49" s="8"/>
      <c r="K49" s="8"/>
      <c r="L49" s="8"/>
      <c r="M49" s="8"/>
      <c r="N49" s="8"/>
      <c r="O49" s="8"/>
      <c r="P49" s="27"/>
      <c r="Q49" s="29"/>
      <c r="R49" s="29"/>
      <c r="S49" s="29"/>
      <c r="T49" s="29"/>
      <c r="U49" s="29"/>
      <c r="V49" s="10"/>
      <c r="W49" s="10"/>
      <c r="X49" s="10"/>
      <c r="Y49" s="10"/>
      <c r="Z49" s="10"/>
      <c r="AA49" s="10"/>
      <c r="AB49" s="10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1:40" x14ac:dyDescent="0.25">
      <c r="A50" s="50" t="s">
        <v>65</v>
      </c>
      <c r="B50" s="50" t="s">
        <v>66</v>
      </c>
      <c r="C50" s="51" t="s">
        <v>72</v>
      </c>
      <c r="D50" s="74">
        <v>40</v>
      </c>
      <c r="E50" s="74">
        <v>40</v>
      </c>
      <c r="F50" s="74">
        <v>40</v>
      </c>
      <c r="G50" s="18"/>
      <c r="H50" s="18"/>
      <c r="I50" s="8"/>
      <c r="J50" s="8"/>
      <c r="K50" s="8"/>
      <c r="L50" s="8"/>
      <c r="M50" s="8"/>
      <c r="N50" s="8"/>
      <c r="O50" s="8"/>
      <c r="P50" s="27"/>
      <c r="Q50" s="29"/>
      <c r="R50" s="29"/>
      <c r="S50" s="29"/>
      <c r="T50" s="29"/>
      <c r="U50" s="29"/>
      <c r="V50" s="10"/>
      <c r="W50" s="10"/>
      <c r="X50" s="10"/>
      <c r="Y50" s="10"/>
      <c r="Z50" s="10"/>
      <c r="AA50" s="10"/>
      <c r="AB50" s="10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 x14ac:dyDescent="0.25">
      <c r="A51" s="50" t="s">
        <v>65</v>
      </c>
      <c r="B51" s="50" t="s">
        <v>66</v>
      </c>
      <c r="C51" s="51" t="s">
        <v>73</v>
      </c>
      <c r="D51" s="74">
        <v>30</v>
      </c>
      <c r="E51" s="74">
        <v>30</v>
      </c>
      <c r="F51" s="74">
        <v>30</v>
      </c>
      <c r="G51" s="8"/>
      <c r="H51" s="8"/>
      <c r="I51" s="8"/>
      <c r="J51" s="8"/>
      <c r="K51" s="8"/>
      <c r="L51" s="8"/>
      <c r="M51" s="8"/>
      <c r="N51" s="8"/>
      <c r="O51" s="8"/>
      <c r="P51" s="27"/>
      <c r="Q51" s="29"/>
      <c r="R51" s="29"/>
      <c r="S51" s="29"/>
      <c r="T51" s="29"/>
      <c r="U51" s="29"/>
      <c r="V51" s="10"/>
      <c r="W51" s="10"/>
      <c r="X51" s="10"/>
      <c r="Y51" s="10"/>
      <c r="Z51" s="10"/>
      <c r="AA51" s="10"/>
      <c r="AB51" s="10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x14ac:dyDescent="0.25">
      <c r="A52" s="50" t="s">
        <v>65</v>
      </c>
      <c r="B52" s="50" t="s">
        <v>66</v>
      </c>
      <c r="C52" s="51" t="s">
        <v>74</v>
      </c>
      <c r="D52" s="74">
        <v>30</v>
      </c>
      <c r="E52" s="74">
        <v>30</v>
      </c>
      <c r="F52" s="74">
        <v>30</v>
      </c>
      <c r="G52" s="8"/>
      <c r="H52" s="8"/>
      <c r="I52" s="8"/>
      <c r="J52" s="8"/>
      <c r="K52" s="8"/>
      <c r="L52" s="8"/>
      <c r="M52" s="8"/>
      <c r="N52" s="8"/>
      <c r="O52" s="8"/>
      <c r="P52" s="27"/>
      <c r="Q52" s="29"/>
      <c r="R52" s="29"/>
      <c r="S52" s="29"/>
      <c r="T52" s="29"/>
      <c r="U52" s="29"/>
      <c r="V52" s="10"/>
      <c r="W52" s="10"/>
      <c r="X52" s="10"/>
      <c r="Y52" s="10"/>
      <c r="Z52" s="10"/>
      <c r="AA52" s="10"/>
      <c r="AB52" s="10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x14ac:dyDescent="0.25">
      <c r="A53" s="50" t="s">
        <v>65</v>
      </c>
      <c r="B53" s="50" t="s">
        <v>66</v>
      </c>
      <c r="C53" s="51" t="s">
        <v>75</v>
      </c>
      <c r="D53" s="74">
        <v>36</v>
      </c>
      <c r="E53" s="74">
        <v>36</v>
      </c>
      <c r="F53" s="74">
        <v>36</v>
      </c>
      <c r="G53" s="8"/>
      <c r="H53" s="8"/>
      <c r="I53" s="8"/>
      <c r="J53" s="8"/>
      <c r="K53" s="8"/>
      <c r="L53" s="8"/>
      <c r="M53" s="8"/>
      <c r="N53" s="8"/>
      <c r="O53" s="8"/>
      <c r="P53" s="27"/>
      <c r="Q53" s="29"/>
      <c r="R53" s="29"/>
      <c r="S53" s="29"/>
      <c r="T53" s="29"/>
      <c r="U53" s="29"/>
      <c r="V53" s="10"/>
      <c r="W53" s="10"/>
      <c r="X53" s="10"/>
      <c r="Y53" s="10"/>
      <c r="Z53" s="10"/>
      <c r="AA53" s="10"/>
      <c r="AB53" s="10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x14ac:dyDescent="0.25">
      <c r="A54" s="50" t="s">
        <v>65</v>
      </c>
      <c r="B54" s="50" t="s">
        <v>76</v>
      </c>
      <c r="C54" s="51" t="s">
        <v>77</v>
      </c>
      <c r="D54" s="72">
        <v>30</v>
      </c>
      <c r="E54" s="72">
        <v>30</v>
      </c>
      <c r="F54" s="72">
        <v>30</v>
      </c>
      <c r="G54" s="8"/>
      <c r="H54" s="18"/>
      <c r="I54" s="18"/>
      <c r="J54" s="18"/>
      <c r="K54" s="18"/>
      <c r="L54" s="18"/>
      <c r="M54" s="18"/>
      <c r="N54" s="18"/>
      <c r="O54" s="18"/>
      <c r="P54" s="19"/>
      <c r="Q54" s="53"/>
      <c r="R54" s="53"/>
      <c r="S54" s="53"/>
      <c r="T54" s="53"/>
      <c r="U54" s="53"/>
      <c r="V54" s="10"/>
      <c r="W54" s="10"/>
      <c r="X54" s="10"/>
      <c r="Y54" s="10"/>
      <c r="Z54" s="10"/>
      <c r="AA54" s="10"/>
      <c r="AB54" s="10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 x14ac:dyDescent="0.25">
      <c r="A55" s="50" t="s">
        <v>65</v>
      </c>
      <c r="B55" s="50" t="s">
        <v>76</v>
      </c>
      <c r="C55" s="52" t="s">
        <v>91</v>
      </c>
      <c r="D55" s="71">
        <v>25</v>
      </c>
      <c r="E55" s="71">
        <v>25</v>
      </c>
      <c r="F55" s="71">
        <v>25</v>
      </c>
      <c r="G55" s="8"/>
      <c r="H55" s="18"/>
      <c r="I55" s="8"/>
      <c r="J55" s="8"/>
      <c r="K55" s="8"/>
      <c r="L55" s="8"/>
      <c r="M55" s="8"/>
      <c r="N55" s="8"/>
      <c r="O55" s="8"/>
      <c r="P55" s="9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x14ac:dyDescent="0.25">
      <c r="A56" s="54"/>
      <c r="B56" s="54"/>
      <c r="C56" s="55" t="s">
        <v>78</v>
      </c>
      <c r="D56" s="56">
        <f>SUM(D45:D55)</f>
        <v>471</v>
      </c>
      <c r="E56" s="56">
        <f>SUM(E45:E55)</f>
        <v>471</v>
      </c>
      <c r="F56" s="56">
        <f>SUM(F45:F55)</f>
        <v>471</v>
      </c>
      <c r="G56" s="56">
        <f t="shared" ref="G56:AN56" si="3">SUM(G45:G55)</f>
        <v>0</v>
      </c>
      <c r="H56" s="56">
        <f t="shared" si="3"/>
        <v>0</v>
      </c>
      <c r="I56" s="56">
        <f t="shared" si="3"/>
        <v>0</v>
      </c>
      <c r="J56" s="56">
        <f t="shared" si="3"/>
        <v>0</v>
      </c>
      <c r="K56" s="56">
        <f t="shared" si="3"/>
        <v>0</v>
      </c>
      <c r="L56" s="56">
        <f t="shared" si="3"/>
        <v>0</v>
      </c>
      <c r="M56" s="56">
        <f t="shared" si="3"/>
        <v>0</v>
      </c>
      <c r="N56" s="56">
        <f t="shared" si="3"/>
        <v>0</v>
      </c>
      <c r="O56" s="56">
        <f t="shared" si="3"/>
        <v>0</v>
      </c>
      <c r="P56" s="56">
        <f t="shared" si="3"/>
        <v>0</v>
      </c>
      <c r="Q56" s="56">
        <f t="shared" si="3"/>
        <v>0</v>
      </c>
      <c r="R56" s="56">
        <f t="shared" si="3"/>
        <v>0</v>
      </c>
      <c r="S56" s="56">
        <f t="shared" si="3"/>
        <v>0</v>
      </c>
      <c r="T56" s="56">
        <f t="shared" si="3"/>
        <v>0</v>
      </c>
      <c r="U56" s="56">
        <f t="shared" si="3"/>
        <v>0</v>
      </c>
      <c r="V56" s="56">
        <f t="shared" si="3"/>
        <v>0</v>
      </c>
      <c r="W56" s="56">
        <f t="shared" si="3"/>
        <v>0</v>
      </c>
      <c r="X56" s="56">
        <f t="shared" si="3"/>
        <v>0</v>
      </c>
      <c r="Y56" s="56">
        <f t="shared" si="3"/>
        <v>0</v>
      </c>
      <c r="Z56" s="56">
        <f t="shared" si="3"/>
        <v>0</v>
      </c>
      <c r="AA56" s="56">
        <f t="shared" si="3"/>
        <v>0</v>
      </c>
      <c r="AB56" s="56">
        <f t="shared" si="3"/>
        <v>0</v>
      </c>
      <c r="AC56" s="56">
        <f t="shared" si="3"/>
        <v>0</v>
      </c>
      <c r="AD56" s="56">
        <f t="shared" si="3"/>
        <v>0</v>
      </c>
      <c r="AE56" s="56">
        <f t="shared" si="3"/>
        <v>0</v>
      </c>
      <c r="AF56" s="56">
        <f t="shared" si="3"/>
        <v>0</v>
      </c>
      <c r="AG56" s="56">
        <f t="shared" si="3"/>
        <v>0</v>
      </c>
      <c r="AH56" s="56">
        <f t="shared" si="3"/>
        <v>0</v>
      </c>
      <c r="AI56" s="56">
        <f t="shared" si="3"/>
        <v>0</v>
      </c>
      <c r="AJ56" s="56">
        <f t="shared" si="3"/>
        <v>0</v>
      </c>
      <c r="AK56" s="56">
        <f t="shared" si="3"/>
        <v>0</v>
      </c>
      <c r="AL56" s="56">
        <f t="shared" si="3"/>
        <v>0</v>
      </c>
      <c r="AM56" s="56">
        <f t="shared" si="3"/>
        <v>0</v>
      </c>
      <c r="AN56" s="56">
        <f t="shared" si="3"/>
        <v>0</v>
      </c>
    </row>
    <row r="57" spans="1:40" x14ac:dyDescent="0.25">
      <c r="A57" s="54"/>
      <c r="B57" s="54"/>
      <c r="C57" s="54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115">
        <f>Z56+AB56</f>
        <v>0</v>
      </c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7"/>
      <c r="AC57" s="118">
        <v>0</v>
      </c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20"/>
    </row>
    <row r="58" spans="1:40" x14ac:dyDescent="0.25">
      <c r="A58" s="50" t="s">
        <v>79</v>
      </c>
      <c r="B58" s="50" t="s">
        <v>80</v>
      </c>
      <c r="C58" s="60" t="s">
        <v>81</v>
      </c>
      <c r="D58" s="74">
        <v>32</v>
      </c>
      <c r="E58" s="71">
        <v>32</v>
      </c>
      <c r="F58" s="8">
        <v>32</v>
      </c>
      <c r="G58" s="8"/>
      <c r="H58" s="8"/>
      <c r="I58" s="8"/>
      <c r="J58" s="8"/>
      <c r="K58" s="8"/>
      <c r="L58" s="8"/>
      <c r="M58" s="8"/>
      <c r="N58" s="8"/>
      <c r="O58" s="8"/>
      <c r="P58" s="27"/>
      <c r="Q58" s="29"/>
      <c r="R58" s="29"/>
      <c r="S58" s="29"/>
      <c r="T58" s="29"/>
      <c r="U58" s="29"/>
      <c r="V58" s="10"/>
      <c r="W58" s="10"/>
      <c r="X58" s="10"/>
      <c r="Y58" s="10"/>
      <c r="Z58" s="10"/>
      <c r="AA58" s="10"/>
      <c r="AB58" s="10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40" x14ac:dyDescent="0.25">
      <c r="A59" s="50" t="s">
        <v>79</v>
      </c>
      <c r="B59" s="50" t="s">
        <v>66</v>
      </c>
      <c r="C59" s="60" t="s">
        <v>82</v>
      </c>
      <c r="D59" s="74">
        <v>0</v>
      </c>
      <c r="E59" s="71">
        <v>0</v>
      </c>
      <c r="F59" s="8">
        <v>112</v>
      </c>
      <c r="G59" s="18"/>
      <c r="H59" s="18"/>
      <c r="I59" s="18"/>
      <c r="J59" s="18"/>
      <c r="K59" s="18"/>
      <c r="L59" s="18"/>
      <c r="M59" s="18"/>
      <c r="N59" s="18"/>
      <c r="O59" s="18"/>
      <c r="P59" s="27"/>
      <c r="Q59" s="29"/>
      <c r="R59" s="29"/>
      <c r="S59" s="29">
        <v>112</v>
      </c>
      <c r="T59" s="29"/>
      <c r="U59" s="29"/>
      <c r="V59" s="10"/>
      <c r="W59" s="10"/>
      <c r="X59" s="10"/>
      <c r="Y59" s="10"/>
      <c r="Z59" s="10"/>
      <c r="AA59" s="10"/>
      <c r="AB59" s="10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</row>
    <row r="60" spans="1:40" x14ac:dyDescent="0.25">
      <c r="A60" s="50" t="s">
        <v>79</v>
      </c>
      <c r="B60" s="50" t="s">
        <v>66</v>
      </c>
      <c r="C60" s="60" t="s">
        <v>83</v>
      </c>
      <c r="D60" s="74">
        <v>0</v>
      </c>
      <c r="E60" s="72">
        <v>0</v>
      </c>
      <c r="F60" s="18">
        <v>57</v>
      </c>
      <c r="G60" s="18"/>
      <c r="H60" s="18"/>
      <c r="I60" s="18"/>
      <c r="J60" s="18"/>
      <c r="K60" s="18"/>
      <c r="L60" s="18"/>
      <c r="M60" s="18"/>
      <c r="N60" s="18"/>
      <c r="O60" s="18"/>
      <c r="P60" s="27"/>
      <c r="Q60" s="29"/>
      <c r="R60" s="29"/>
      <c r="S60" s="29">
        <v>57</v>
      </c>
      <c r="T60" s="29"/>
      <c r="U60" s="29"/>
      <c r="V60" s="10"/>
      <c r="W60" s="10"/>
      <c r="X60" s="10"/>
      <c r="Y60" s="10"/>
      <c r="Z60" s="10"/>
      <c r="AA60" s="10"/>
      <c r="AB60" s="10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1:40" x14ac:dyDescent="0.25">
      <c r="A61" s="50" t="s">
        <v>79</v>
      </c>
      <c r="B61" s="50" t="s">
        <v>66</v>
      </c>
      <c r="C61" s="60" t="s">
        <v>84</v>
      </c>
      <c r="D61" s="74">
        <v>18</v>
      </c>
      <c r="E61" s="71">
        <v>18</v>
      </c>
      <c r="F61" s="8">
        <v>18</v>
      </c>
      <c r="G61" s="18"/>
      <c r="H61" s="18"/>
      <c r="I61" s="18"/>
      <c r="J61" s="18"/>
      <c r="K61" s="18"/>
      <c r="L61" s="18"/>
      <c r="M61" s="18"/>
      <c r="N61" s="18"/>
      <c r="O61" s="18"/>
      <c r="P61" s="27"/>
      <c r="Q61" s="29"/>
      <c r="R61" s="29"/>
      <c r="S61" s="29"/>
      <c r="T61" s="29"/>
      <c r="U61" s="29"/>
      <c r="V61" s="10"/>
      <c r="W61" s="10"/>
      <c r="X61" s="10"/>
      <c r="Y61" s="10"/>
      <c r="Z61" s="10"/>
      <c r="AA61" s="10"/>
      <c r="AB61" s="10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pans="1:40" x14ac:dyDescent="0.25">
      <c r="A62" s="50" t="s">
        <v>79</v>
      </c>
      <c r="B62" s="50" t="s">
        <v>66</v>
      </c>
      <c r="C62" s="60" t="s">
        <v>85</v>
      </c>
      <c r="D62" s="74">
        <v>18</v>
      </c>
      <c r="E62" s="71">
        <v>18</v>
      </c>
      <c r="F62" s="8">
        <v>18</v>
      </c>
      <c r="G62" s="18"/>
      <c r="H62" s="18"/>
      <c r="I62" s="18"/>
      <c r="J62" s="18"/>
      <c r="K62" s="18"/>
      <c r="L62" s="18"/>
      <c r="M62" s="18"/>
      <c r="N62" s="18"/>
      <c r="O62" s="18"/>
      <c r="P62" s="27"/>
      <c r="Q62" s="29"/>
      <c r="R62" s="29"/>
      <c r="S62" s="29"/>
      <c r="T62" s="29"/>
      <c r="U62" s="29"/>
      <c r="V62" s="10"/>
      <c r="W62" s="10"/>
      <c r="X62" s="10"/>
      <c r="Y62" s="10"/>
      <c r="Z62" s="10"/>
      <c r="AA62" s="10"/>
      <c r="AB62" s="10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 spans="1:40" x14ac:dyDescent="0.25">
      <c r="A63" s="61"/>
      <c r="B63" s="61"/>
      <c r="C63" s="55" t="s">
        <v>86</v>
      </c>
      <c r="D63" s="56">
        <f>SUM(D58:D62)</f>
        <v>68</v>
      </c>
      <c r="E63" s="56">
        <f>SUM(E58:E62)</f>
        <v>68</v>
      </c>
      <c r="F63" s="56">
        <f>SUM(F58:F62)</f>
        <v>237</v>
      </c>
      <c r="G63" s="56">
        <f t="shared" ref="G63:AN63" si="4">SUM(G58:G62)</f>
        <v>0</v>
      </c>
      <c r="H63" s="56">
        <f t="shared" si="4"/>
        <v>0</v>
      </c>
      <c r="I63" s="56">
        <f t="shared" si="4"/>
        <v>0</v>
      </c>
      <c r="J63" s="56">
        <f t="shared" si="4"/>
        <v>0</v>
      </c>
      <c r="K63" s="56">
        <f t="shared" si="4"/>
        <v>0</v>
      </c>
      <c r="L63" s="56">
        <f t="shared" si="4"/>
        <v>0</v>
      </c>
      <c r="M63" s="56">
        <f t="shared" si="4"/>
        <v>0</v>
      </c>
      <c r="N63" s="56">
        <f t="shared" si="4"/>
        <v>0</v>
      </c>
      <c r="O63" s="56">
        <f t="shared" si="4"/>
        <v>0</v>
      </c>
      <c r="P63" s="56">
        <f t="shared" si="4"/>
        <v>0</v>
      </c>
      <c r="Q63" s="57">
        <f t="shared" si="4"/>
        <v>0</v>
      </c>
      <c r="R63" s="57">
        <f t="shared" si="4"/>
        <v>0</v>
      </c>
      <c r="S63" s="57">
        <f t="shared" si="4"/>
        <v>169</v>
      </c>
      <c r="T63" s="57">
        <f t="shared" si="4"/>
        <v>0</v>
      </c>
      <c r="U63" s="57">
        <f t="shared" si="4"/>
        <v>0</v>
      </c>
      <c r="V63" s="57">
        <f t="shared" si="4"/>
        <v>0</v>
      </c>
      <c r="W63" s="57">
        <f t="shared" si="4"/>
        <v>0</v>
      </c>
      <c r="X63" s="57">
        <f t="shared" si="4"/>
        <v>0</v>
      </c>
      <c r="Y63" s="57">
        <f t="shared" si="4"/>
        <v>0</v>
      </c>
      <c r="Z63" s="57">
        <f t="shared" si="4"/>
        <v>0</v>
      </c>
      <c r="AA63" s="57">
        <f t="shared" si="4"/>
        <v>0</v>
      </c>
      <c r="AB63" s="57">
        <f t="shared" si="4"/>
        <v>0</v>
      </c>
      <c r="AC63" s="57">
        <f t="shared" si="4"/>
        <v>0</v>
      </c>
      <c r="AD63" s="57">
        <f t="shared" si="4"/>
        <v>0</v>
      </c>
      <c r="AE63" s="57">
        <f t="shared" si="4"/>
        <v>0</v>
      </c>
      <c r="AF63" s="57">
        <f t="shared" si="4"/>
        <v>0</v>
      </c>
      <c r="AG63" s="57">
        <f t="shared" si="4"/>
        <v>0</v>
      </c>
      <c r="AH63" s="57">
        <f t="shared" si="4"/>
        <v>0</v>
      </c>
      <c r="AI63" s="57">
        <f t="shared" si="4"/>
        <v>0</v>
      </c>
      <c r="AJ63" s="57">
        <f t="shared" si="4"/>
        <v>0</v>
      </c>
      <c r="AK63" s="57">
        <f t="shared" si="4"/>
        <v>0</v>
      </c>
      <c r="AL63" s="57">
        <f t="shared" si="4"/>
        <v>0</v>
      </c>
      <c r="AM63" s="57">
        <f t="shared" si="4"/>
        <v>0</v>
      </c>
      <c r="AN63" s="57">
        <f t="shared" si="4"/>
        <v>0</v>
      </c>
    </row>
    <row r="64" spans="1:40" x14ac:dyDescent="0.25">
      <c r="A64" s="47"/>
      <c r="B64" s="47"/>
      <c r="C64" s="47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125">
        <f>Q63+S63+Z63+AB63</f>
        <v>169</v>
      </c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6">
        <f>AE63+AF63+AG63+AH63+AN63</f>
        <v>0</v>
      </c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</row>
    <row r="65" spans="1:42" ht="29.25" customHeight="1" x14ac:dyDescent="0.25">
      <c r="A65" s="47"/>
      <c r="B65" s="47"/>
      <c r="C65" s="63" t="s">
        <v>87</v>
      </c>
      <c r="D65" s="64">
        <f>D43+D56+D63</f>
        <v>1374</v>
      </c>
      <c r="E65" s="64">
        <f>E43+E56+E63</f>
        <v>1374</v>
      </c>
      <c r="F65" s="64">
        <f>F43+F56+F63</f>
        <v>1680</v>
      </c>
      <c r="G65" s="64">
        <f t="shared" ref="G65:AB65" si="5">G43+G56+G63</f>
        <v>0</v>
      </c>
      <c r="H65" s="64">
        <f t="shared" si="5"/>
        <v>0</v>
      </c>
      <c r="I65" s="64">
        <f t="shared" si="5"/>
        <v>0</v>
      </c>
      <c r="J65" s="64">
        <f t="shared" si="5"/>
        <v>0</v>
      </c>
      <c r="K65" s="64">
        <f t="shared" si="5"/>
        <v>0</v>
      </c>
      <c r="L65" s="64">
        <f t="shared" si="5"/>
        <v>0</v>
      </c>
      <c r="M65" s="64">
        <f t="shared" si="5"/>
        <v>0</v>
      </c>
      <c r="N65" s="64">
        <f t="shared" si="5"/>
        <v>0</v>
      </c>
      <c r="O65" s="64">
        <f t="shared" si="5"/>
        <v>0</v>
      </c>
      <c r="P65" s="65">
        <f t="shared" si="5"/>
        <v>0</v>
      </c>
      <c r="Q65" s="66">
        <f t="shared" si="5"/>
        <v>0</v>
      </c>
      <c r="R65" s="66">
        <f>R43+R56+R63</f>
        <v>137</v>
      </c>
      <c r="S65" s="66">
        <f>S43+S56+S63</f>
        <v>183</v>
      </c>
      <c r="T65" s="66">
        <f t="shared" ref="T65:U65" si="6">T43+T56+T63</f>
        <v>0</v>
      </c>
      <c r="U65" s="66">
        <f t="shared" si="6"/>
        <v>0</v>
      </c>
      <c r="V65" s="66">
        <f t="shared" si="5"/>
        <v>0</v>
      </c>
      <c r="W65" s="66">
        <f t="shared" si="5"/>
        <v>0</v>
      </c>
      <c r="X65" s="66">
        <f t="shared" si="5"/>
        <v>0</v>
      </c>
      <c r="Y65" s="66">
        <f t="shared" si="5"/>
        <v>0</v>
      </c>
      <c r="Z65" s="66">
        <f t="shared" si="5"/>
        <v>0</v>
      </c>
      <c r="AA65" s="66">
        <f t="shared" si="5"/>
        <v>0</v>
      </c>
      <c r="AB65" s="66">
        <f t="shared" si="5"/>
        <v>0</v>
      </c>
      <c r="AC65" s="67">
        <f>AC43+AC56+AC63</f>
        <v>0</v>
      </c>
      <c r="AD65" s="67">
        <v>14</v>
      </c>
      <c r="AE65" s="67">
        <f>AE43+AE56+AE63</f>
        <v>0</v>
      </c>
      <c r="AF65" s="67">
        <f>AF43+AF56+AF63</f>
        <v>0</v>
      </c>
      <c r="AG65" s="67">
        <f>AG43+AG56+AG63</f>
        <v>0</v>
      </c>
      <c r="AH65" s="67">
        <f>AH43+AH56+AH63</f>
        <v>0</v>
      </c>
      <c r="AI65" s="67">
        <f>AI43+AI56+AI63</f>
        <v>0</v>
      </c>
      <c r="AJ65" s="67">
        <f t="shared" ref="AJ65:AN65" si="7">AJ43+AJ56+AJ63</f>
        <v>0</v>
      </c>
      <c r="AK65" s="67">
        <f t="shared" si="7"/>
        <v>0</v>
      </c>
      <c r="AL65" s="67">
        <f t="shared" si="7"/>
        <v>0</v>
      </c>
      <c r="AM65" s="67">
        <f t="shared" si="7"/>
        <v>0</v>
      </c>
      <c r="AN65" s="67">
        <f t="shared" si="7"/>
        <v>0</v>
      </c>
    </row>
    <row r="66" spans="1:42" ht="33" customHeight="1" x14ac:dyDescent="0.25">
      <c r="A66" s="47"/>
      <c r="B66" s="47"/>
      <c r="C66" s="47"/>
      <c r="D66" s="78" t="s">
        <v>107</v>
      </c>
      <c r="E66" s="79"/>
      <c r="F66" s="79"/>
      <c r="G66" s="79"/>
      <c r="H66" s="79"/>
      <c r="I66" s="79">
        <f>(D65+E65+F65)/3</f>
        <v>1476</v>
      </c>
      <c r="J66" s="79"/>
      <c r="K66" s="79"/>
      <c r="L66" s="79"/>
      <c r="M66" s="79"/>
      <c r="N66" s="79"/>
      <c r="O66" s="80"/>
      <c r="P66" s="68"/>
      <c r="Q66" s="81" t="s">
        <v>112</v>
      </c>
      <c r="R66" s="82"/>
      <c r="S66" s="82"/>
      <c r="T66" s="82"/>
      <c r="U66" s="82"/>
      <c r="V66" s="82">
        <f>SUM(Q65:AB65)</f>
        <v>320</v>
      </c>
      <c r="W66" s="82"/>
      <c r="X66" s="82"/>
      <c r="Y66" s="82"/>
      <c r="Z66" s="82"/>
      <c r="AA66" s="82"/>
      <c r="AB66" s="83"/>
      <c r="AC66" s="121" t="s">
        <v>113</v>
      </c>
      <c r="AD66" s="122"/>
      <c r="AE66" s="84">
        <f>AD65</f>
        <v>14</v>
      </c>
      <c r="AF66" s="123" t="s">
        <v>114</v>
      </c>
      <c r="AG66" s="124"/>
      <c r="AH66" s="123" t="s">
        <v>115</v>
      </c>
      <c r="AI66" s="127"/>
      <c r="AJ66" s="127"/>
      <c r="AK66" s="77" t="s">
        <v>106</v>
      </c>
      <c r="AL66" s="123" t="s">
        <v>116</v>
      </c>
      <c r="AM66" s="127"/>
      <c r="AN66" s="85">
        <v>0</v>
      </c>
    </row>
    <row r="67" spans="1:42" x14ac:dyDescent="0.25">
      <c r="D67" s="97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9" spans="1:42" x14ac:dyDescent="0.25">
      <c r="AP69" s="69"/>
    </row>
    <row r="73" spans="1:42" x14ac:dyDescent="0.25">
      <c r="AO73" s="70"/>
    </row>
  </sheetData>
  <mergeCells count="32">
    <mergeCell ref="Q64:AB64"/>
    <mergeCell ref="AC64:AN64"/>
    <mergeCell ref="O4:O6"/>
    <mergeCell ref="I4:I6"/>
    <mergeCell ref="AH66:AJ66"/>
    <mergeCell ref="AL66:AM66"/>
    <mergeCell ref="A1:AN1"/>
    <mergeCell ref="D67:O67"/>
    <mergeCell ref="P4:P6"/>
    <mergeCell ref="Q4:AB5"/>
    <mergeCell ref="AC4:AN5"/>
    <mergeCell ref="Q44:AB44"/>
    <mergeCell ref="AC44:AN44"/>
    <mergeCell ref="Q57:AB57"/>
    <mergeCell ref="AC57:AN57"/>
    <mergeCell ref="J4:J6"/>
    <mergeCell ref="K4:K6"/>
    <mergeCell ref="L4:L6"/>
    <mergeCell ref="M4:M6"/>
    <mergeCell ref="N4:N6"/>
    <mergeCell ref="AC66:AD66"/>
    <mergeCell ref="AF66:AG66"/>
    <mergeCell ref="A3:A6"/>
    <mergeCell ref="B3:B6"/>
    <mergeCell ref="C3:C6"/>
    <mergeCell ref="D3:P3"/>
    <mergeCell ref="Q3:AN3"/>
    <mergeCell ref="D4:D6"/>
    <mergeCell ref="E4:E6"/>
    <mergeCell ref="F4:F6"/>
    <mergeCell ref="G4:G6"/>
    <mergeCell ref="H4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2026-04-02T06:01:54Z</dcterms:created>
  <dcterms:modified xsi:type="dcterms:W3CDTF">2026-04-02T09:19:27Z</dcterms:modified>
</cp:coreProperties>
</file>