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младш группа" sheetId="1" r:id="rId1"/>
    <sheet name="средн группа" sheetId="2" r:id="rId2"/>
    <sheet name="старш группа" sheetId="3" r:id="rId3"/>
  </sheets>
  <definedNames/>
  <calcPr fullCalcOnLoad="1"/>
</workbook>
</file>

<file path=xl/sharedStrings.xml><?xml version="1.0" encoding="utf-8"?>
<sst xmlns="http://schemas.openxmlformats.org/spreadsheetml/2006/main" count="190" uniqueCount="114">
  <si>
    <t>№ п/п</t>
  </si>
  <si>
    <t>Ф.И.О. педагога</t>
  </si>
  <si>
    <t>Примечание</t>
  </si>
  <si>
    <t>группа</t>
  </si>
  <si>
    <t>ОУ</t>
  </si>
  <si>
    <t>СОШ № 16</t>
  </si>
  <si>
    <t>СОШ № 71</t>
  </si>
  <si>
    <t>мл</t>
  </si>
  <si>
    <t>Финиш</t>
  </si>
  <si>
    <t>Старт</t>
  </si>
  <si>
    <t>Сумма баллов</t>
  </si>
  <si>
    <t>Команда</t>
  </si>
  <si>
    <t>Задание/количество баллов</t>
  </si>
  <si>
    <t xml:space="preserve">Место </t>
  </si>
  <si>
    <t>Ф.И. участников команды</t>
  </si>
  <si>
    <t>Класс</t>
  </si>
  <si>
    <t>ср</t>
  </si>
  <si>
    <t>МЛАДШАЯ ГРУППА (1-4 КЛАССЫ)</t>
  </si>
  <si>
    <t>И.В. Кузвесова</t>
  </si>
  <si>
    <t>Председатель жюри</t>
  </si>
  <si>
    <t>СРЕДНЯЯ ГРУППА (5-8 КЛАССЫ)</t>
  </si>
  <si>
    <t>СТАРШАЯ ГРУППА (9-11 КЛАССЫ)</t>
  </si>
  <si>
    <t>Г.А. Чечулина</t>
  </si>
  <si>
    <t>И.Н.Латышев</t>
  </si>
  <si>
    <t>Секретарь</t>
  </si>
  <si>
    <t>М.В. Шлыкова</t>
  </si>
  <si>
    <t>М.П.</t>
  </si>
  <si>
    <t>Путешественники</t>
  </si>
  <si>
    <t>Радуга</t>
  </si>
  <si>
    <t>МАОУ 
«СОШ №153»</t>
  </si>
  <si>
    <t>МАОУ 
«СОШ №16»</t>
  </si>
  <si>
    <t>МАОУ 
"СОШ № 27"</t>
  </si>
  <si>
    <t>МАОУ 
"СОШ № 16"</t>
  </si>
  <si>
    <t>МАОУ
«СОШ №16»</t>
  </si>
  <si>
    <t>1
1
1
1
1
1</t>
  </si>
  <si>
    <t>Государственное учреждение дополнительного образования  "Пермский краевой центр "Муравейник"</t>
  </si>
  <si>
    <t>Тема: "Закамск: история и современность"</t>
  </si>
  <si>
    <t>г. Пермь, Кировский район</t>
  </si>
  <si>
    <t>04 декабря 2016 года</t>
  </si>
  <si>
    <t>ЭКОЗУС</t>
  </si>
  <si>
    <t>Л.А.Работкина</t>
  </si>
  <si>
    <t>Закамский альянс</t>
  </si>
  <si>
    <t>А.А.Третьякова</t>
  </si>
  <si>
    <t>Косвинцева Наталья
Липатова Мария
Науменко Никита
Тихомирова Евгения
Чикилев Валерий
Гущина Полина</t>
  </si>
  <si>
    <t>Маги</t>
  </si>
  <si>
    <t>И.В.Савельева</t>
  </si>
  <si>
    <t>Дербенев Александр
Клюйкова Дарья
Земский Владислав
Черницин Игорь
Филипов Дмитрий
Федорищева Мария</t>
  </si>
  <si>
    <t>Беговое время
(КВ=2.5часа)</t>
  </si>
  <si>
    <t>Государственное учреждение дополнительного образования "Пермский краевой центр "Муравейник"</t>
  </si>
  <si>
    <t>Молния</t>
  </si>
  <si>
    <t>Грабчилева Анастасия
Грабчилева Надежда Норицин Владимир
Хозеева Олеся
Олехова Мария
Бусалев Артем</t>
  </si>
  <si>
    <t>2
4
2
2
2
2</t>
  </si>
  <si>
    <t>Беговое время 
(КВ=2,5 часа)</t>
  </si>
  <si>
    <t>Л.И.Габова</t>
  </si>
  <si>
    <t>Шустрики</t>
  </si>
  <si>
    <t>Давлетова София
Лажинцева Екатерина
Лунегова Ирина
Уткина Регина
Голев Егор
Михайлюк Денис
Кулычева Софья
Козионова Кристина</t>
  </si>
  <si>
    <t>1
1
1
1
4
1
4
4</t>
  </si>
  <si>
    <t>Дружба</t>
  </si>
  <si>
    <t>Лоханин Григорий
Пигасова Любовь
Пушкарёва Полина
Катаев Алексей
Тихомиров Дмитрий
Воронова Анастасия</t>
  </si>
  <si>
    <t>2
2
2
2
2
2</t>
  </si>
  <si>
    <t>Кушнин Ярослав
Свириденко Ярослав
Баженов Данил
Сабитов Максим
Миронова Алина
Латышева Полина</t>
  </si>
  <si>
    <t>Оляпка</t>
  </si>
  <si>
    <t>Е.Н.Едигарева</t>
  </si>
  <si>
    <t>Булатов Аремий
Кудрявцева Виктория
Тетерина Ирина
Шорнин Кирилл
Янковская Мария
Барламова Кира</t>
  </si>
  <si>
    <t>МАОУ 
«СОШ №63»</t>
  </si>
  <si>
    <t>С.Г.Чепкасова</t>
  </si>
  <si>
    <t>Андреев Максимилиан
Барахвостова Екатерина
Басалгина Олеся
Егоров Никита
Мамашева Ксения
Мельников Павел
Попков Максим
Бакланов Никита
Черемухина Дарина
Плюснин Владимир</t>
  </si>
  <si>
    <t>4
4
4
4
4
4
4
4
4
4</t>
  </si>
  <si>
    <t>Государственное  учреждение дополнительного образования  "Пермский краевой центр "Муравейник"</t>
  </si>
  <si>
    <t>Чемпионы</t>
  </si>
  <si>
    <t>Е.В. Козлова</t>
  </si>
  <si>
    <t>Закамские джедаи</t>
  </si>
  <si>
    <t>И.В.Владыкина</t>
  </si>
  <si>
    <t>Мокунева Валерия
Зверева Диана
Голенко Егор
Коняхин Кирилл
Юдина Виктория
Ботева Юлия</t>
  </si>
  <si>
    <t>Пермские мишки</t>
  </si>
  <si>
    <t>Е.Н.Сальникова</t>
  </si>
  <si>
    <t>Пинаева Дана
Попова Юлия
Копанева Евгения
Важнова Влада
Салихова Кристина
Билева Анастасия</t>
  </si>
  <si>
    <t>Что мне снег, что мне зной, когда мои друзья со мной</t>
  </si>
  <si>
    <t>МАОУ 
"СОШ № 83"</t>
  </si>
  <si>
    <t>И.А.Макарова</t>
  </si>
  <si>
    <t>Верещагин Дмитрий
Давыдова Екатерина
Ковина Евгения
Красноперов Владислав
Кукшинова Селестина
Харин Антон</t>
  </si>
  <si>
    <t>Юные спортсмены</t>
  </si>
  <si>
    <t>Т.В.Нечаева</t>
  </si>
  <si>
    <t>Постнова Яна
Горожанцев Арсений
Конев Тимофей
Козлов Роман
Митров Георгий
Белоусов Дмитрий</t>
  </si>
  <si>
    <t>2
6
6
6
6
6
6</t>
  </si>
  <si>
    <t>Юные туристы</t>
  </si>
  <si>
    <t>Саакян Алина
Горин Роман
Лимонов Алексей
Горина Ольга
Чурин Никита
Черных Александр</t>
  </si>
  <si>
    <t>Костер</t>
  </si>
  <si>
    <t>Т.Г.Вахламова</t>
  </si>
  <si>
    <t>Агапитова Екатерина
Еремеева Валерия
Логунова Юлия
Оборина Алена
Чазова Яна
Челпанов Владимир</t>
  </si>
  <si>
    <t>Искатели</t>
  </si>
  <si>
    <t>Лашова Диана
Сергеева Анастасия
Сулейманова Диана
Коротаева Ксения
Харчиков Даниил
Шварева Анастасия</t>
  </si>
  <si>
    <t>Армата</t>
  </si>
  <si>
    <t>МАОУ 
"СОШ № 37"</t>
  </si>
  <si>
    <t>А.В.Самарин</t>
  </si>
  <si>
    <t>Самарин Егор
Сметанин Артем
Турбин Роман
Блинов Илья
Оздоев Тимур
Ширинкин Артемий</t>
  </si>
  <si>
    <t>WWW</t>
  </si>
  <si>
    <t>К.Д. Гуляева</t>
  </si>
  <si>
    <t>Зайцев Денис
Парада Антон
Пивкова Дарья
Бурдина Кристина
Керимова Гунай
Аристова Полина</t>
  </si>
  <si>
    <t>Туристы-краеведы-1</t>
  </si>
  <si>
    <t>И.Г.Тараканова</t>
  </si>
  <si>
    <t>Щербинин Антон
Лобов Владимир
Аникеев Михаил
Титанаков Кирилл
Дурегин Вадим
Ворочаев Артем</t>
  </si>
  <si>
    <t>Туристы-краеведы-2</t>
  </si>
  <si>
    <t>Рыжакова Арина
Устюгова Ульяна
Макеева Валерия
Салахова Рената
Барышников Игорь
Веприков Игорь</t>
  </si>
  <si>
    <t>Вычигина Анастасия
Хисамутдинова Наиля
Медведева Евгения
Рацул Сергей
Филатов Дмитрий</t>
  </si>
  <si>
    <t>команда не в полном составе</t>
  </si>
  <si>
    <t>Протокол результатов открытой игры "Краеведческое ориентирование" с обучающимися</t>
  </si>
  <si>
    <t>Преимущество во времени</t>
  </si>
  <si>
    <t>ЦСКА</t>
  </si>
  <si>
    <t>Е.В.Ибрагимова</t>
  </si>
  <si>
    <t>Никитин Ян
Гребнева Полина
Дурновцев Даниил
Емельянов Александр
Вербовская Алена
Штенцова Яна</t>
  </si>
  <si>
    <t>Краеведы</t>
  </si>
  <si>
    <t>Миленина Дарья
Крупчатников Максим
Немирова Полина
Калитвянская Екатерина
Хорошев Олег
Бурдова Светлана</t>
  </si>
  <si>
    <t>Вершинина Ульяна
Чечурова Наталья
Неволина Оксана
Плотникова Екатерина
Шашмурина Полина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</si>
</sst>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400]h:mm:ss\ AM/P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189" fontId="1" fillId="0" borderId="0" xfId="0" applyNumberFormat="1" applyFont="1" applyFill="1" applyAlignment="1">
      <alignment horizontal="left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8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9" fontId="7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89" fontId="3" fillId="0" borderId="0" xfId="0" applyNumberFormat="1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89" fontId="8" fillId="0" borderId="14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89" fontId="2" fillId="0" borderId="18" xfId="0" applyNumberFormat="1" applyFont="1" applyFill="1" applyBorder="1" applyAlignment="1">
      <alignment horizontal="center" vertical="center" wrapText="1"/>
    </xf>
    <xf numFmtId="189" fontId="2" fillId="0" borderId="19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>
      <alignment horizontal="center" vertical="center" wrapText="1"/>
    </xf>
    <xf numFmtId="189" fontId="2" fillId="0" borderId="17" xfId="0" applyNumberFormat="1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7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19"/>
  <sheetViews>
    <sheetView workbookViewId="0" topLeftCell="A1">
      <selection activeCell="G10" sqref="G10"/>
    </sheetView>
  </sheetViews>
  <sheetFormatPr defaultColWidth="9.140625" defaultRowHeight="12.75"/>
  <cols>
    <col min="1" max="1" width="3.57421875" style="2" customWidth="1"/>
    <col min="2" max="2" width="4.8515625" style="3" hidden="1" customWidth="1"/>
    <col min="3" max="3" width="6.421875" style="3" hidden="1" customWidth="1"/>
    <col min="4" max="4" width="21.8515625" style="4" customWidth="1"/>
    <col min="5" max="5" width="18.28125" style="4" customWidth="1"/>
    <col min="6" max="6" width="25.28125" style="4" customWidth="1"/>
    <col min="7" max="7" width="23.28125" style="1" customWidth="1"/>
    <col min="8" max="8" width="6.7109375" style="3" customWidth="1"/>
    <col min="9" max="9" width="12.421875" style="5" customWidth="1"/>
    <col min="10" max="10" width="12.57421875" style="5" customWidth="1"/>
    <col min="11" max="11" width="12.8515625" style="5" customWidth="1"/>
    <col min="12" max="25" width="4.7109375" style="3" customWidth="1"/>
    <col min="26" max="26" width="8.140625" style="6" customWidth="1"/>
    <col min="27" max="27" width="4.57421875" style="6" customWidth="1"/>
    <col min="28" max="28" width="11.8515625" style="1" hidden="1" customWidth="1"/>
    <col min="29" max="29" width="13.28125" style="1" customWidth="1"/>
    <col min="30" max="16384" width="9.140625" style="1" customWidth="1"/>
  </cols>
  <sheetData>
    <row r="1" spans="1:29" s="31" customFormat="1" ht="18.7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s="7" customFormat="1" ht="20.25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s="7" customFormat="1" ht="20.25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s="36" customFormat="1" ht="24" customHeight="1">
      <c r="A4" s="71" t="s">
        <v>17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s="31" customFormat="1" ht="18.75">
      <c r="A5" s="30" t="s">
        <v>37</v>
      </c>
      <c r="D5" s="32"/>
      <c r="E5" s="32"/>
      <c r="F5" s="32"/>
      <c r="H5" s="33"/>
      <c r="I5" s="34"/>
      <c r="J5" s="34"/>
      <c r="K5" s="34"/>
      <c r="M5" s="33"/>
      <c r="N5" s="33"/>
      <c r="O5" s="33"/>
      <c r="P5" s="33"/>
      <c r="Q5" s="33"/>
      <c r="R5" s="33"/>
      <c r="S5" s="33"/>
      <c r="T5" s="33"/>
      <c r="U5" s="33"/>
      <c r="V5" s="33"/>
      <c r="X5" s="33"/>
      <c r="Y5" s="33"/>
      <c r="AA5" s="35" t="s">
        <v>38</v>
      </c>
      <c r="AC5" s="35"/>
    </row>
    <row r="7" spans="1:29" s="14" customFormat="1" ht="25.5" customHeight="1">
      <c r="A7" s="63" t="s">
        <v>0</v>
      </c>
      <c r="B7" s="64" t="s">
        <v>3</v>
      </c>
      <c r="C7" s="64" t="s">
        <v>4</v>
      </c>
      <c r="D7" s="74" t="s">
        <v>11</v>
      </c>
      <c r="E7" s="64" t="s">
        <v>4</v>
      </c>
      <c r="F7" s="64" t="s">
        <v>1</v>
      </c>
      <c r="G7" s="64" t="s">
        <v>14</v>
      </c>
      <c r="H7" s="65" t="s">
        <v>15</v>
      </c>
      <c r="I7" s="62" t="s">
        <v>9</v>
      </c>
      <c r="J7" s="62" t="s">
        <v>8</v>
      </c>
      <c r="K7" s="75" t="s">
        <v>52</v>
      </c>
      <c r="L7" s="72" t="s">
        <v>12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66" t="s">
        <v>10</v>
      </c>
      <c r="AA7" s="67" t="s">
        <v>13</v>
      </c>
      <c r="AB7" s="64" t="s">
        <v>2</v>
      </c>
      <c r="AC7" s="64" t="s">
        <v>2</v>
      </c>
    </row>
    <row r="8" spans="1:29" s="14" customFormat="1" ht="18.75" customHeight="1">
      <c r="A8" s="63"/>
      <c r="B8" s="64"/>
      <c r="C8" s="64"/>
      <c r="D8" s="74"/>
      <c r="E8" s="64"/>
      <c r="F8" s="64"/>
      <c r="G8" s="64"/>
      <c r="H8" s="65"/>
      <c r="I8" s="62"/>
      <c r="J8" s="62"/>
      <c r="K8" s="75"/>
      <c r="L8" s="11">
        <v>1</v>
      </c>
      <c r="M8" s="11">
        <v>2</v>
      </c>
      <c r="N8" s="11">
        <v>3</v>
      </c>
      <c r="O8" s="11">
        <v>4</v>
      </c>
      <c r="P8" s="11">
        <v>5</v>
      </c>
      <c r="Q8" s="11">
        <v>6</v>
      </c>
      <c r="R8" s="11">
        <v>7</v>
      </c>
      <c r="S8" s="11">
        <v>8</v>
      </c>
      <c r="T8" s="11">
        <v>9</v>
      </c>
      <c r="U8" s="11">
        <v>10</v>
      </c>
      <c r="V8" s="11">
        <v>11</v>
      </c>
      <c r="W8" s="11">
        <v>12</v>
      </c>
      <c r="X8" s="11">
        <v>13</v>
      </c>
      <c r="Y8" s="11">
        <v>14</v>
      </c>
      <c r="Z8" s="66"/>
      <c r="AA8" s="67"/>
      <c r="AB8" s="64"/>
      <c r="AC8" s="64"/>
    </row>
    <row r="9" spans="1:29" s="14" customFormat="1" ht="18" customHeight="1">
      <c r="A9" s="63"/>
      <c r="B9" s="64"/>
      <c r="C9" s="64"/>
      <c r="D9" s="74"/>
      <c r="E9" s="64"/>
      <c r="F9" s="64"/>
      <c r="G9" s="64"/>
      <c r="H9" s="65"/>
      <c r="I9" s="62"/>
      <c r="J9" s="62"/>
      <c r="K9" s="75"/>
      <c r="L9" s="11">
        <v>3</v>
      </c>
      <c r="M9" s="11">
        <v>5</v>
      </c>
      <c r="N9" s="11">
        <v>5</v>
      </c>
      <c r="O9" s="11">
        <v>2</v>
      </c>
      <c r="P9" s="11">
        <v>5</v>
      </c>
      <c r="Q9" s="11">
        <v>3</v>
      </c>
      <c r="R9" s="11">
        <v>2</v>
      </c>
      <c r="S9" s="11">
        <v>6</v>
      </c>
      <c r="T9" s="11">
        <v>4</v>
      </c>
      <c r="U9" s="11">
        <v>4</v>
      </c>
      <c r="V9" s="11">
        <v>2</v>
      </c>
      <c r="W9" s="11">
        <v>10</v>
      </c>
      <c r="X9" s="11">
        <v>3</v>
      </c>
      <c r="Y9" s="11">
        <v>2</v>
      </c>
      <c r="Z9" s="12">
        <f aca="true" t="shared" si="0" ref="Z9:Z15">SUM(L9:Y9)</f>
        <v>56</v>
      </c>
      <c r="AA9" s="67"/>
      <c r="AB9" s="64"/>
      <c r="AC9" s="64"/>
    </row>
    <row r="10" spans="1:29" s="13" customFormat="1" ht="114.75" customHeight="1">
      <c r="A10" s="26">
        <v>1</v>
      </c>
      <c r="B10" s="21" t="s">
        <v>7</v>
      </c>
      <c r="C10" s="21" t="s">
        <v>6</v>
      </c>
      <c r="D10" s="27" t="s">
        <v>54</v>
      </c>
      <c r="E10" s="29" t="s">
        <v>29</v>
      </c>
      <c r="F10" s="27" t="s">
        <v>53</v>
      </c>
      <c r="G10" s="61" t="s">
        <v>55</v>
      </c>
      <c r="H10" s="11" t="s">
        <v>56</v>
      </c>
      <c r="I10" s="24">
        <v>0.5</v>
      </c>
      <c r="J10" s="24">
        <v>0.5722222222222222</v>
      </c>
      <c r="K10" s="25">
        <f aca="true" t="shared" si="1" ref="K10:K15">J10-I10</f>
        <v>0.07222222222222219</v>
      </c>
      <c r="L10" s="37">
        <v>3</v>
      </c>
      <c r="M10" s="37">
        <v>5</v>
      </c>
      <c r="N10" s="37">
        <v>5</v>
      </c>
      <c r="O10" s="37">
        <v>1</v>
      </c>
      <c r="P10" s="37">
        <v>5</v>
      </c>
      <c r="Q10" s="37">
        <v>3</v>
      </c>
      <c r="R10" s="37">
        <v>2</v>
      </c>
      <c r="S10" s="37">
        <v>5</v>
      </c>
      <c r="T10" s="37">
        <v>4</v>
      </c>
      <c r="U10" s="37">
        <v>4</v>
      </c>
      <c r="V10" s="37">
        <v>2</v>
      </c>
      <c r="W10" s="37">
        <v>10</v>
      </c>
      <c r="X10" s="37">
        <v>3</v>
      </c>
      <c r="Y10" s="37">
        <v>2</v>
      </c>
      <c r="Z10" s="18">
        <f t="shared" si="0"/>
        <v>54</v>
      </c>
      <c r="AA10" s="18">
        <v>1</v>
      </c>
      <c r="AB10" s="19"/>
      <c r="AC10" s="19" t="s">
        <v>107</v>
      </c>
    </row>
    <row r="11" spans="1:29" s="13" customFormat="1" ht="85.5" customHeight="1">
      <c r="A11" s="26">
        <v>2</v>
      </c>
      <c r="B11" s="21" t="s">
        <v>7</v>
      </c>
      <c r="C11" s="21" t="s">
        <v>5</v>
      </c>
      <c r="D11" s="27" t="s">
        <v>61</v>
      </c>
      <c r="E11" s="29" t="s">
        <v>30</v>
      </c>
      <c r="F11" s="27" t="s">
        <v>62</v>
      </c>
      <c r="G11" s="61" t="s">
        <v>63</v>
      </c>
      <c r="H11" s="11" t="s">
        <v>34</v>
      </c>
      <c r="I11" s="24">
        <v>0.5</v>
      </c>
      <c r="J11" s="24">
        <v>0.5902777777777778</v>
      </c>
      <c r="K11" s="25">
        <f t="shared" si="1"/>
        <v>0.09027777777777779</v>
      </c>
      <c r="L11" s="37">
        <v>3</v>
      </c>
      <c r="M11" s="37">
        <v>5</v>
      </c>
      <c r="N11" s="37">
        <v>5</v>
      </c>
      <c r="O11" s="37">
        <v>1</v>
      </c>
      <c r="P11" s="37">
        <v>5</v>
      </c>
      <c r="Q11" s="37">
        <v>3</v>
      </c>
      <c r="R11" s="37">
        <v>2</v>
      </c>
      <c r="S11" s="37">
        <v>6</v>
      </c>
      <c r="T11" s="37">
        <v>4</v>
      </c>
      <c r="U11" s="37">
        <v>4</v>
      </c>
      <c r="V11" s="37">
        <v>2</v>
      </c>
      <c r="W11" s="37">
        <v>10</v>
      </c>
      <c r="X11" s="37">
        <v>3</v>
      </c>
      <c r="Y11" s="37">
        <v>1</v>
      </c>
      <c r="Z11" s="18">
        <f t="shared" si="0"/>
        <v>54</v>
      </c>
      <c r="AA11" s="18">
        <v>2</v>
      </c>
      <c r="AB11" s="19"/>
      <c r="AC11" s="19"/>
    </row>
    <row r="12" spans="1:29" s="13" customFormat="1" ht="86.25" customHeight="1">
      <c r="A12" s="26">
        <v>3</v>
      </c>
      <c r="B12" s="21"/>
      <c r="C12" s="21"/>
      <c r="D12" s="27" t="s">
        <v>49</v>
      </c>
      <c r="E12" s="29" t="s">
        <v>33</v>
      </c>
      <c r="F12" s="27" t="s">
        <v>22</v>
      </c>
      <c r="G12" s="61" t="s">
        <v>50</v>
      </c>
      <c r="H12" s="11" t="s">
        <v>51</v>
      </c>
      <c r="I12" s="24">
        <v>0.5</v>
      </c>
      <c r="J12" s="24">
        <v>0.5826388888888888</v>
      </c>
      <c r="K12" s="25">
        <f t="shared" si="1"/>
        <v>0.08263888888888882</v>
      </c>
      <c r="L12" s="37">
        <v>3</v>
      </c>
      <c r="M12" s="37">
        <v>5</v>
      </c>
      <c r="N12" s="37">
        <v>5</v>
      </c>
      <c r="O12" s="37">
        <v>2</v>
      </c>
      <c r="P12" s="37">
        <v>5</v>
      </c>
      <c r="Q12" s="37">
        <v>3</v>
      </c>
      <c r="R12" s="37">
        <v>2</v>
      </c>
      <c r="S12" s="37">
        <v>5</v>
      </c>
      <c r="T12" s="37">
        <v>4</v>
      </c>
      <c r="U12" s="37">
        <v>4</v>
      </c>
      <c r="V12" s="37">
        <v>1</v>
      </c>
      <c r="W12" s="37">
        <v>10</v>
      </c>
      <c r="X12" s="37">
        <v>2</v>
      </c>
      <c r="Y12" s="37">
        <v>2</v>
      </c>
      <c r="Z12" s="18">
        <f t="shared" si="0"/>
        <v>53</v>
      </c>
      <c r="AA12" s="18">
        <v>3</v>
      </c>
      <c r="AB12" s="19"/>
      <c r="AC12" s="19"/>
    </row>
    <row r="13" spans="1:29" s="13" customFormat="1" ht="84.75" customHeight="1">
      <c r="A13" s="26">
        <v>4</v>
      </c>
      <c r="B13" s="21"/>
      <c r="C13" s="21"/>
      <c r="D13" s="27" t="s">
        <v>57</v>
      </c>
      <c r="E13" s="29" t="s">
        <v>30</v>
      </c>
      <c r="F13" s="27" t="s">
        <v>18</v>
      </c>
      <c r="G13" s="19" t="s">
        <v>58</v>
      </c>
      <c r="H13" s="11" t="s">
        <v>59</v>
      </c>
      <c r="I13" s="24">
        <v>0.5</v>
      </c>
      <c r="J13" s="24">
        <v>0.5861111111111111</v>
      </c>
      <c r="K13" s="25">
        <f t="shared" si="1"/>
        <v>0.08611111111111114</v>
      </c>
      <c r="L13" s="37">
        <v>3</v>
      </c>
      <c r="M13" s="37">
        <v>5</v>
      </c>
      <c r="N13" s="37">
        <v>5</v>
      </c>
      <c r="O13" s="37">
        <v>2</v>
      </c>
      <c r="P13" s="37">
        <v>5</v>
      </c>
      <c r="Q13" s="37">
        <v>2</v>
      </c>
      <c r="R13" s="37">
        <v>2</v>
      </c>
      <c r="S13" s="37">
        <v>6</v>
      </c>
      <c r="T13" s="37">
        <v>0</v>
      </c>
      <c r="U13" s="37">
        <v>4</v>
      </c>
      <c r="V13" s="37">
        <v>1</v>
      </c>
      <c r="W13" s="37">
        <v>10</v>
      </c>
      <c r="X13" s="37">
        <v>2</v>
      </c>
      <c r="Y13" s="37">
        <v>2</v>
      </c>
      <c r="Z13" s="18">
        <f t="shared" si="0"/>
        <v>49</v>
      </c>
      <c r="AA13" s="18">
        <v>4</v>
      </c>
      <c r="AB13" s="19"/>
      <c r="AC13" s="19"/>
    </row>
    <row r="14" spans="1:29" s="13" customFormat="1" ht="85.5" customHeight="1">
      <c r="A14" s="26">
        <v>5</v>
      </c>
      <c r="B14" s="21"/>
      <c r="C14" s="21"/>
      <c r="D14" s="27" t="s">
        <v>28</v>
      </c>
      <c r="E14" s="29" t="s">
        <v>30</v>
      </c>
      <c r="F14" s="27" t="s">
        <v>18</v>
      </c>
      <c r="G14" s="19" t="s">
        <v>60</v>
      </c>
      <c r="H14" s="11" t="s">
        <v>59</v>
      </c>
      <c r="I14" s="24">
        <v>0.5</v>
      </c>
      <c r="J14" s="24">
        <v>0.5854166666666667</v>
      </c>
      <c r="K14" s="25">
        <f t="shared" si="1"/>
        <v>0.0854166666666667</v>
      </c>
      <c r="L14" s="37">
        <v>3</v>
      </c>
      <c r="M14" s="37">
        <v>5</v>
      </c>
      <c r="N14" s="37">
        <v>5</v>
      </c>
      <c r="O14" s="37">
        <v>2</v>
      </c>
      <c r="P14" s="37">
        <v>5</v>
      </c>
      <c r="Q14" s="37">
        <v>2</v>
      </c>
      <c r="R14" s="37">
        <v>2</v>
      </c>
      <c r="S14" s="37">
        <v>5</v>
      </c>
      <c r="T14" s="37">
        <v>0</v>
      </c>
      <c r="U14" s="37">
        <v>4</v>
      </c>
      <c r="V14" s="37">
        <v>1</v>
      </c>
      <c r="W14" s="37">
        <v>10</v>
      </c>
      <c r="X14" s="37">
        <v>2</v>
      </c>
      <c r="Y14" s="37">
        <v>2</v>
      </c>
      <c r="Z14" s="18">
        <f t="shared" si="0"/>
        <v>48</v>
      </c>
      <c r="AA14" s="18">
        <v>5</v>
      </c>
      <c r="AB14" s="19"/>
      <c r="AC14" s="19"/>
    </row>
    <row r="15" spans="1:29" s="13" customFormat="1" ht="136.5" customHeight="1">
      <c r="A15" s="26">
        <v>6</v>
      </c>
      <c r="B15" s="21"/>
      <c r="C15" s="21"/>
      <c r="D15" s="27" t="s">
        <v>27</v>
      </c>
      <c r="E15" s="29" t="s">
        <v>64</v>
      </c>
      <c r="F15" s="27" t="s">
        <v>65</v>
      </c>
      <c r="G15" s="61" t="s">
        <v>66</v>
      </c>
      <c r="H15" s="11" t="s">
        <v>67</v>
      </c>
      <c r="I15" s="24">
        <v>0.5</v>
      </c>
      <c r="J15" s="24">
        <v>0.5868055555555556</v>
      </c>
      <c r="K15" s="25">
        <f t="shared" si="1"/>
        <v>0.08680555555555558</v>
      </c>
      <c r="L15" s="37">
        <v>2</v>
      </c>
      <c r="M15" s="37">
        <v>3</v>
      </c>
      <c r="N15" s="37">
        <v>3</v>
      </c>
      <c r="O15" s="37">
        <v>2</v>
      </c>
      <c r="P15" s="37">
        <v>5</v>
      </c>
      <c r="Q15" s="37">
        <v>3</v>
      </c>
      <c r="R15" s="37">
        <v>0</v>
      </c>
      <c r="S15" s="37">
        <v>6</v>
      </c>
      <c r="T15" s="37">
        <v>2</v>
      </c>
      <c r="U15" s="37">
        <v>2</v>
      </c>
      <c r="V15" s="37">
        <v>2</v>
      </c>
      <c r="W15" s="37">
        <v>10</v>
      </c>
      <c r="X15" s="37">
        <v>2</v>
      </c>
      <c r="Y15" s="37">
        <v>2</v>
      </c>
      <c r="Z15" s="18">
        <f t="shared" si="0"/>
        <v>44</v>
      </c>
      <c r="AA15" s="18">
        <v>6</v>
      </c>
      <c r="AB15" s="19"/>
      <c r="AC15" s="19"/>
    </row>
    <row r="17" spans="1:28" s="8" customFormat="1" ht="15.75">
      <c r="A17" s="22"/>
      <c r="B17" s="10"/>
      <c r="C17" s="10"/>
      <c r="D17" s="9"/>
      <c r="E17" s="9"/>
      <c r="F17" s="9"/>
      <c r="H17" s="10"/>
      <c r="K17" s="10"/>
      <c r="L17" s="8" t="s">
        <v>19</v>
      </c>
      <c r="Q17" s="10"/>
      <c r="R17" s="10"/>
      <c r="S17" s="10"/>
      <c r="T17" s="10"/>
      <c r="U17" s="10"/>
      <c r="X17" s="10"/>
      <c r="Y17" s="10"/>
      <c r="Z17" s="9" t="s">
        <v>23</v>
      </c>
      <c r="AB17" s="10"/>
    </row>
    <row r="18" spans="11:26" ht="12.75">
      <c r="K18" s="3" t="s">
        <v>26</v>
      </c>
      <c r="L18" s="5"/>
      <c r="Z18" s="4"/>
    </row>
    <row r="19" spans="9:27" ht="15.75">
      <c r="I19" s="1"/>
      <c r="K19" s="3"/>
      <c r="L19" s="23" t="s">
        <v>24</v>
      </c>
      <c r="Z19" s="9" t="s">
        <v>25</v>
      </c>
      <c r="AA19" s="1"/>
    </row>
  </sheetData>
  <sheetProtection/>
  <mergeCells count="20">
    <mergeCell ref="A1:AC1"/>
    <mergeCell ref="A2:AC2"/>
    <mergeCell ref="A3:AC3"/>
    <mergeCell ref="A4:AC4"/>
    <mergeCell ref="L7:Y7"/>
    <mergeCell ref="AB7:AB9"/>
    <mergeCell ref="D7:D9"/>
    <mergeCell ref="G7:G9"/>
    <mergeCell ref="F7:F9"/>
    <mergeCell ref="K7:K9"/>
    <mergeCell ref="I7:I9"/>
    <mergeCell ref="A7:A9"/>
    <mergeCell ref="AC7:AC9"/>
    <mergeCell ref="H7:H9"/>
    <mergeCell ref="Z7:Z8"/>
    <mergeCell ref="AA7:AA9"/>
    <mergeCell ref="C7:C9"/>
    <mergeCell ref="J7:J9"/>
    <mergeCell ref="B7:B9"/>
    <mergeCell ref="E7:E9"/>
  </mergeCells>
  <printOptions/>
  <pageMargins left="0.56" right="0.15748031496062992" top="0.43" bottom="0.35433070866141736" header="0.2362204724409449" footer="0.236220472440944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9"/>
  <sheetViews>
    <sheetView workbookViewId="0" topLeftCell="A1">
      <selection activeCell="A3" sqref="A3:AH3"/>
    </sheetView>
  </sheetViews>
  <sheetFormatPr defaultColWidth="9.140625" defaultRowHeight="12.75"/>
  <cols>
    <col min="1" max="1" width="5.00390625" style="1" customWidth="1"/>
    <col min="2" max="2" width="4.8515625" style="3" hidden="1" customWidth="1"/>
    <col min="3" max="3" width="6.421875" style="3" hidden="1" customWidth="1"/>
    <col min="4" max="4" width="26.7109375" style="48" customWidth="1"/>
    <col min="5" max="5" width="21.421875" style="1" customWidth="1"/>
    <col min="6" max="6" width="20.28125" style="1" customWidth="1"/>
    <col min="7" max="7" width="24.57421875" style="38" customWidth="1"/>
    <col min="8" max="8" width="4.28125" style="3" customWidth="1"/>
    <col min="9" max="9" width="11.140625" style="5" customWidth="1"/>
    <col min="10" max="11" width="12.28125" style="5" customWidth="1"/>
    <col min="12" max="31" width="4.57421875" style="3" customWidth="1"/>
    <col min="32" max="32" width="7.8515625" style="3" customWidth="1"/>
    <col min="33" max="33" width="4.57421875" style="6" customWidth="1"/>
    <col min="34" max="34" width="16.28125" style="1" customWidth="1"/>
    <col min="35" max="16384" width="9.140625" style="1" customWidth="1"/>
  </cols>
  <sheetData>
    <row r="1" spans="1:34" s="31" customFormat="1" ht="18.75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5:32" ht="17.25" customHeight="1">
      <c r="E2" s="4"/>
      <c r="F2" s="4"/>
      <c r="G2" s="1"/>
      <c r="H2" s="1"/>
      <c r="AF2" s="6"/>
    </row>
    <row r="3" spans="1:34" s="7" customFormat="1" ht="20.25">
      <c r="A3" s="69" t="s">
        <v>106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 s="7" customFormat="1" ht="20.25">
      <c r="A4" s="70" t="s">
        <v>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s="36" customFormat="1" ht="24" customHeight="1">
      <c r="A5" s="71" t="s">
        <v>20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33" s="31" customFormat="1" ht="18.75">
      <c r="A6" s="32" t="s">
        <v>37</v>
      </c>
      <c r="D6" s="49"/>
      <c r="E6" s="32"/>
      <c r="F6" s="32"/>
      <c r="H6" s="33"/>
      <c r="I6" s="34"/>
      <c r="J6" s="34"/>
      <c r="K6" s="34"/>
      <c r="M6" s="33"/>
      <c r="N6" s="33"/>
      <c r="O6" s="33"/>
      <c r="P6" s="33"/>
      <c r="Q6" s="33"/>
      <c r="R6" s="33"/>
      <c r="S6" s="33"/>
      <c r="T6" s="33"/>
      <c r="U6" s="33"/>
      <c r="V6" s="33"/>
      <c r="X6" s="33"/>
      <c r="Y6" s="33"/>
      <c r="Z6" s="33"/>
      <c r="AA6" s="33"/>
      <c r="AB6" s="33"/>
      <c r="AC6" s="33"/>
      <c r="AD6" s="33"/>
      <c r="AE6" s="33"/>
      <c r="AG6" s="35" t="s">
        <v>38</v>
      </c>
    </row>
    <row r="7" ht="12.75" customHeight="1"/>
    <row r="8" spans="1:34" s="13" customFormat="1" ht="25.5" customHeight="1">
      <c r="A8" s="64" t="s">
        <v>0</v>
      </c>
      <c r="B8" s="64" t="s">
        <v>3</v>
      </c>
      <c r="C8" s="64" t="s">
        <v>4</v>
      </c>
      <c r="D8" s="64" t="s">
        <v>11</v>
      </c>
      <c r="E8" s="64" t="s">
        <v>4</v>
      </c>
      <c r="F8" s="64" t="s">
        <v>1</v>
      </c>
      <c r="G8" s="76" t="s">
        <v>14</v>
      </c>
      <c r="H8" s="65" t="s">
        <v>15</v>
      </c>
      <c r="I8" s="62" t="s">
        <v>9</v>
      </c>
      <c r="J8" s="62" t="s">
        <v>8</v>
      </c>
      <c r="K8" s="75" t="s">
        <v>52</v>
      </c>
      <c r="L8" s="72" t="s">
        <v>12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66" t="s">
        <v>10</v>
      </c>
      <c r="AG8" s="67" t="s">
        <v>13</v>
      </c>
      <c r="AH8" s="64" t="s">
        <v>2</v>
      </c>
    </row>
    <row r="9" spans="1:34" s="14" customFormat="1" ht="16.5" customHeight="1">
      <c r="A9" s="64"/>
      <c r="B9" s="64"/>
      <c r="C9" s="64"/>
      <c r="D9" s="64"/>
      <c r="E9" s="64"/>
      <c r="F9" s="64"/>
      <c r="G9" s="76"/>
      <c r="H9" s="65"/>
      <c r="I9" s="62"/>
      <c r="J9" s="62"/>
      <c r="K9" s="75"/>
      <c r="L9" s="11">
        <v>1</v>
      </c>
      <c r="M9" s="11">
        <v>2</v>
      </c>
      <c r="N9" s="11">
        <v>3</v>
      </c>
      <c r="O9" s="11">
        <v>4</v>
      </c>
      <c r="P9" s="11">
        <v>5</v>
      </c>
      <c r="Q9" s="11">
        <v>6</v>
      </c>
      <c r="R9" s="11">
        <v>7</v>
      </c>
      <c r="S9" s="11">
        <v>8</v>
      </c>
      <c r="T9" s="11">
        <v>9</v>
      </c>
      <c r="U9" s="11">
        <v>10</v>
      </c>
      <c r="V9" s="11">
        <v>11</v>
      </c>
      <c r="W9" s="11">
        <v>12</v>
      </c>
      <c r="X9" s="11">
        <v>13</v>
      </c>
      <c r="Y9" s="11">
        <v>14</v>
      </c>
      <c r="Z9" s="11">
        <v>15</v>
      </c>
      <c r="AA9" s="11">
        <v>16</v>
      </c>
      <c r="AB9" s="11">
        <v>17</v>
      </c>
      <c r="AC9" s="11">
        <v>18</v>
      </c>
      <c r="AD9" s="11">
        <v>19</v>
      </c>
      <c r="AE9" s="11">
        <v>20</v>
      </c>
      <c r="AF9" s="66"/>
      <c r="AG9" s="67"/>
      <c r="AH9" s="64"/>
    </row>
    <row r="10" spans="1:34" s="14" customFormat="1" ht="20.25" customHeight="1">
      <c r="A10" s="64"/>
      <c r="B10" s="64"/>
      <c r="C10" s="64"/>
      <c r="D10" s="64"/>
      <c r="E10" s="64"/>
      <c r="F10" s="64"/>
      <c r="G10" s="76"/>
      <c r="H10" s="65"/>
      <c r="I10" s="62"/>
      <c r="J10" s="62"/>
      <c r="K10" s="75"/>
      <c r="L10" s="37">
        <v>4</v>
      </c>
      <c r="M10" s="37">
        <v>4</v>
      </c>
      <c r="N10" s="37">
        <v>3</v>
      </c>
      <c r="O10" s="37">
        <v>3</v>
      </c>
      <c r="P10" s="37">
        <v>3</v>
      </c>
      <c r="Q10" s="37">
        <v>3</v>
      </c>
      <c r="R10" s="37">
        <v>2</v>
      </c>
      <c r="S10" s="37">
        <v>2</v>
      </c>
      <c r="T10" s="37">
        <v>2</v>
      </c>
      <c r="U10" s="37">
        <v>2</v>
      </c>
      <c r="V10" s="37">
        <v>2</v>
      </c>
      <c r="W10" s="37">
        <v>2</v>
      </c>
      <c r="X10" s="37">
        <v>2</v>
      </c>
      <c r="Y10" s="37">
        <v>3</v>
      </c>
      <c r="Z10" s="37">
        <v>3</v>
      </c>
      <c r="AA10" s="37">
        <v>3</v>
      </c>
      <c r="AB10" s="37">
        <v>3</v>
      </c>
      <c r="AC10" s="37">
        <v>2</v>
      </c>
      <c r="AD10" s="37">
        <v>2</v>
      </c>
      <c r="AE10" s="37">
        <v>10</v>
      </c>
      <c r="AF10" s="12">
        <f aca="true" t="shared" si="0" ref="AF10:AF23">SUM(L10:AE10)</f>
        <v>60</v>
      </c>
      <c r="AG10" s="67"/>
      <c r="AH10" s="64"/>
    </row>
    <row r="11" spans="1:34" s="13" customFormat="1" ht="94.5" customHeight="1">
      <c r="A11" s="21">
        <v>1</v>
      </c>
      <c r="B11" s="21" t="s">
        <v>16</v>
      </c>
      <c r="C11" s="21" t="s">
        <v>5</v>
      </c>
      <c r="D11" s="27" t="s">
        <v>102</v>
      </c>
      <c r="E11" s="27" t="s">
        <v>32</v>
      </c>
      <c r="F11" s="28" t="s">
        <v>100</v>
      </c>
      <c r="G11" s="20" t="s">
        <v>101</v>
      </c>
      <c r="H11" s="17">
        <v>6</v>
      </c>
      <c r="I11" s="24">
        <v>0.4583333333333333</v>
      </c>
      <c r="J11" s="45">
        <v>0.5395833333333333</v>
      </c>
      <c r="K11" s="25">
        <f aca="true" t="shared" si="1" ref="K11:K23">J11-I11</f>
        <v>0.08124999999999999</v>
      </c>
      <c r="L11" s="46">
        <v>3</v>
      </c>
      <c r="M11" s="46">
        <v>4</v>
      </c>
      <c r="N11" s="46">
        <v>2</v>
      </c>
      <c r="O11" s="46">
        <v>2</v>
      </c>
      <c r="P11" s="46">
        <v>3</v>
      </c>
      <c r="Q11" s="46">
        <v>3</v>
      </c>
      <c r="R11" s="46">
        <v>2</v>
      </c>
      <c r="S11" s="46">
        <v>2</v>
      </c>
      <c r="T11" s="46">
        <v>2</v>
      </c>
      <c r="U11" s="46">
        <v>2</v>
      </c>
      <c r="V11" s="46">
        <v>1</v>
      </c>
      <c r="W11" s="46">
        <v>2</v>
      </c>
      <c r="X11" s="46">
        <v>2</v>
      </c>
      <c r="Y11" s="46">
        <v>3</v>
      </c>
      <c r="Z11" s="46">
        <v>3</v>
      </c>
      <c r="AA11" s="46">
        <v>3</v>
      </c>
      <c r="AB11" s="46">
        <v>3</v>
      </c>
      <c r="AC11" s="46">
        <v>2</v>
      </c>
      <c r="AD11" s="46">
        <v>2</v>
      </c>
      <c r="AE11" s="46">
        <v>10</v>
      </c>
      <c r="AF11" s="12">
        <f>SUM(L11:AE11)</f>
        <v>56</v>
      </c>
      <c r="AG11" s="18">
        <v>1</v>
      </c>
      <c r="AH11" s="15"/>
    </row>
    <row r="12" spans="1:34" s="13" customFormat="1" ht="94.5" customHeight="1">
      <c r="A12" s="21">
        <v>2</v>
      </c>
      <c r="B12" s="21"/>
      <c r="C12" s="21"/>
      <c r="D12" s="27" t="s">
        <v>71</v>
      </c>
      <c r="E12" s="27" t="s">
        <v>31</v>
      </c>
      <c r="F12" s="28" t="s">
        <v>72</v>
      </c>
      <c r="G12" s="20" t="s">
        <v>73</v>
      </c>
      <c r="H12" s="17">
        <v>8</v>
      </c>
      <c r="I12" s="24">
        <v>0.4583333333333333</v>
      </c>
      <c r="J12" s="24">
        <v>0.5236111111111111</v>
      </c>
      <c r="K12" s="25">
        <f t="shared" si="1"/>
        <v>0.06527777777777782</v>
      </c>
      <c r="L12" s="37">
        <v>4</v>
      </c>
      <c r="M12" s="37">
        <v>4</v>
      </c>
      <c r="N12" s="37">
        <v>2</v>
      </c>
      <c r="O12" s="37">
        <v>3</v>
      </c>
      <c r="P12" s="37">
        <v>3</v>
      </c>
      <c r="Q12" s="37">
        <v>3</v>
      </c>
      <c r="R12" s="37">
        <v>2</v>
      </c>
      <c r="S12" s="37">
        <v>2</v>
      </c>
      <c r="T12" s="37">
        <v>2</v>
      </c>
      <c r="U12" s="37">
        <v>2</v>
      </c>
      <c r="V12" s="37">
        <v>1</v>
      </c>
      <c r="W12" s="37">
        <v>2</v>
      </c>
      <c r="X12" s="37">
        <v>2</v>
      </c>
      <c r="Y12" s="37">
        <v>1</v>
      </c>
      <c r="Z12" s="37">
        <v>2</v>
      </c>
      <c r="AA12" s="37">
        <v>3</v>
      </c>
      <c r="AB12" s="37">
        <v>3</v>
      </c>
      <c r="AC12" s="37">
        <v>2</v>
      </c>
      <c r="AD12" s="37">
        <v>2</v>
      </c>
      <c r="AE12" s="37">
        <v>10</v>
      </c>
      <c r="AF12" s="12">
        <f t="shared" si="0"/>
        <v>55</v>
      </c>
      <c r="AG12" s="18">
        <v>2</v>
      </c>
      <c r="AH12" s="15"/>
    </row>
    <row r="13" spans="1:34" s="13" customFormat="1" ht="94.5" customHeight="1">
      <c r="A13" s="21">
        <v>3</v>
      </c>
      <c r="B13" s="21"/>
      <c r="C13" s="21"/>
      <c r="D13" s="27" t="s">
        <v>99</v>
      </c>
      <c r="E13" s="27" t="s">
        <v>32</v>
      </c>
      <c r="F13" s="28" t="s">
        <v>100</v>
      </c>
      <c r="G13" s="20" t="s">
        <v>103</v>
      </c>
      <c r="H13" s="17">
        <v>6</v>
      </c>
      <c r="I13" s="24">
        <v>0.4583333333333333</v>
      </c>
      <c r="J13" s="45">
        <v>0.5381944444444444</v>
      </c>
      <c r="K13" s="25">
        <f t="shared" si="1"/>
        <v>0.0798611111111111</v>
      </c>
      <c r="L13" s="46">
        <v>3</v>
      </c>
      <c r="M13" s="46">
        <v>4</v>
      </c>
      <c r="N13" s="46">
        <v>2</v>
      </c>
      <c r="O13" s="46">
        <v>2</v>
      </c>
      <c r="P13" s="46">
        <v>3</v>
      </c>
      <c r="Q13" s="46">
        <v>3</v>
      </c>
      <c r="R13" s="46">
        <v>2</v>
      </c>
      <c r="S13" s="46">
        <v>2</v>
      </c>
      <c r="T13" s="46">
        <v>2</v>
      </c>
      <c r="U13" s="46">
        <v>2</v>
      </c>
      <c r="V13" s="46">
        <v>1</v>
      </c>
      <c r="W13" s="46">
        <v>1</v>
      </c>
      <c r="X13" s="46">
        <v>2</v>
      </c>
      <c r="Y13" s="46">
        <v>3</v>
      </c>
      <c r="Z13" s="46">
        <v>3</v>
      </c>
      <c r="AA13" s="46">
        <v>3</v>
      </c>
      <c r="AB13" s="46">
        <v>3</v>
      </c>
      <c r="AC13" s="46">
        <v>2</v>
      </c>
      <c r="AD13" s="46">
        <v>2</v>
      </c>
      <c r="AE13" s="46">
        <v>10</v>
      </c>
      <c r="AF13" s="12">
        <f t="shared" si="0"/>
        <v>55</v>
      </c>
      <c r="AG13" s="18">
        <v>3</v>
      </c>
      <c r="AH13" s="15"/>
    </row>
    <row r="14" spans="1:34" s="13" customFormat="1" ht="94.5" customHeight="1">
      <c r="A14" s="21">
        <v>4</v>
      </c>
      <c r="B14" s="21"/>
      <c r="C14" s="21"/>
      <c r="D14" s="27" t="s">
        <v>85</v>
      </c>
      <c r="E14" s="27" t="s">
        <v>32</v>
      </c>
      <c r="F14" s="28" t="s">
        <v>82</v>
      </c>
      <c r="G14" s="20" t="s">
        <v>86</v>
      </c>
      <c r="H14" s="17">
        <v>6</v>
      </c>
      <c r="I14" s="24">
        <v>0.4583333333333333</v>
      </c>
      <c r="J14" s="24">
        <v>0.5499999999999999</v>
      </c>
      <c r="K14" s="25">
        <f t="shared" si="1"/>
        <v>0.09166666666666662</v>
      </c>
      <c r="L14" s="37">
        <v>3</v>
      </c>
      <c r="M14" s="37">
        <v>4</v>
      </c>
      <c r="N14" s="37">
        <v>2</v>
      </c>
      <c r="O14" s="37">
        <v>2</v>
      </c>
      <c r="P14" s="37">
        <v>3</v>
      </c>
      <c r="Q14" s="37">
        <v>1</v>
      </c>
      <c r="R14" s="37">
        <v>2</v>
      </c>
      <c r="S14" s="37">
        <v>2</v>
      </c>
      <c r="T14" s="37">
        <v>2</v>
      </c>
      <c r="U14" s="37">
        <v>2</v>
      </c>
      <c r="V14" s="37">
        <v>2</v>
      </c>
      <c r="W14" s="37">
        <v>2</v>
      </c>
      <c r="X14" s="37">
        <v>2</v>
      </c>
      <c r="Y14" s="37">
        <v>3</v>
      </c>
      <c r="Z14" s="37">
        <v>3</v>
      </c>
      <c r="AA14" s="37">
        <v>3</v>
      </c>
      <c r="AB14" s="37">
        <v>3</v>
      </c>
      <c r="AC14" s="37">
        <v>2</v>
      </c>
      <c r="AD14" s="37">
        <v>2</v>
      </c>
      <c r="AE14" s="37">
        <v>10</v>
      </c>
      <c r="AF14" s="12">
        <f t="shared" si="0"/>
        <v>55</v>
      </c>
      <c r="AG14" s="21">
        <v>4</v>
      </c>
      <c r="AH14" s="15"/>
    </row>
    <row r="15" spans="1:34" s="13" customFormat="1" ht="94.5" customHeight="1">
      <c r="A15" s="21">
        <v>5</v>
      </c>
      <c r="B15" s="21"/>
      <c r="C15" s="21"/>
      <c r="D15" s="27" t="s">
        <v>96</v>
      </c>
      <c r="E15" s="27" t="s">
        <v>93</v>
      </c>
      <c r="F15" s="28" t="s">
        <v>97</v>
      </c>
      <c r="G15" s="20" t="s">
        <v>98</v>
      </c>
      <c r="H15" s="17">
        <v>5</v>
      </c>
      <c r="I15" s="24">
        <v>0.4583333333333333</v>
      </c>
      <c r="J15" s="24">
        <v>0.56875</v>
      </c>
      <c r="K15" s="25">
        <f t="shared" si="1"/>
        <v>0.11041666666666666</v>
      </c>
      <c r="L15" s="37">
        <v>2</v>
      </c>
      <c r="M15" s="37">
        <v>4</v>
      </c>
      <c r="N15" s="37">
        <v>2</v>
      </c>
      <c r="O15" s="37">
        <v>2</v>
      </c>
      <c r="P15" s="37">
        <v>3</v>
      </c>
      <c r="Q15" s="37">
        <v>3</v>
      </c>
      <c r="R15" s="37">
        <v>2</v>
      </c>
      <c r="S15" s="37">
        <v>2</v>
      </c>
      <c r="T15" s="37">
        <v>2</v>
      </c>
      <c r="U15" s="37">
        <v>2</v>
      </c>
      <c r="V15" s="37">
        <v>1</v>
      </c>
      <c r="W15" s="37">
        <v>2</v>
      </c>
      <c r="X15" s="37">
        <v>2</v>
      </c>
      <c r="Y15" s="37">
        <v>3</v>
      </c>
      <c r="Z15" s="37">
        <v>3</v>
      </c>
      <c r="AA15" s="37">
        <v>2</v>
      </c>
      <c r="AB15" s="37">
        <v>3</v>
      </c>
      <c r="AC15" s="37">
        <v>2</v>
      </c>
      <c r="AD15" s="37">
        <v>2</v>
      </c>
      <c r="AE15" s="37">
        <v>10</v>
      </c>
      <c r="AF15" s="12">
        <f t="shared" si="0"/>
        <v>54</v>
      </c>
      <c r="AG15" s="21">
        <v>5</v>
      </c>
      <c r="AH15" s="15"/>
    </row>
    <row r="16" spans="1:42" s="13" customFormat="1" ht="94.5" customHeight="1">
      <c r="A16" s="21">
        <v>6</v>
      </c>
      <c r="B16" s="21"/>
      <c r="C16" s="21"/>
      <c r="D16" s="27" t="s">
        <v>90</v>
      </c>
      <c r="E16" s="27" t="s">
        <v>31</v>
      </c>
      <c r="F16" s="28" t="s">
        <v>88</v>
      </c>
      <c r="G16" s="16" t="s">
        <v>91</v>
      </c>
      <c r="H16" s="17">
        <v>6</v>
      </c>
      <c r="I16" s="24">
        <v>0.4583333333333333</v>
      </c>
      <c r="J16" s="24">
        <v>0.5381944444444444</v>
      </c>
      <c r="K16" s="25">
        <f>J16-I16</f>
        <v>0.0798611111111111</v>
      </c>
      <c r="L16" s="37">
        <v>3</v>
      </c>
      <c r="M16" s="37">
        <v>4</v>
      </c>
      <c r="N16" s="37">
        <v>2</v>
      </c>
      <c r="O16" s="37">
        <v>1</v>
      </c>
      <c r="P16" s="37">
        <v>3</v>
      </c>
      <c r="Q16" s="37">
        <v>2</v>
      </c>
      <c r="R16" s="37">
        <v>2</v>
      </c>
      <c r="S16" s="37">
        <v>1</v>
      </c>
      <c r="T16" s="37">
        <v>2</v>
      </c>
      <c r="U16" s="37">
        <v>2</v>
      </c>
      <c r="V16" s="37">
        <v>2</v>
      </c>
      <c r="W16" s="37">
        <v>2</v>
      </c>
      <c r="X16" s="37">
        <v>2</v>
      </c>
      <c r="Y16" s="37">
        <v>3</v>
      </c>
      <c r="Z16" s="37">
        <v>2</v>
      </c>
      <c r="AA16" s="37">
        <v>3</v>
      </c>
      <c r="AB16" s="37">
        <v>3</v>
      </c>
      <c r="AC16" s="37">
        <v>2</v>
      </c>
      <c r="AD16" s="37">
        <v>2</v>
      </c>
      <c r="AE16" s="37">
        <v>10</v>
      </c>
      <c r="AF16" s="12">
        <f>SUM(L16:AE16)</f>
        <v>53</v>
      </c>
      <c r="AG16" s="21">
        <v>6</v>
      </c>
      <c r="AH16" s="15"/>
      <c r="AP16" s="42"/>
    </row>
    <row r="17" spans="1:42" s="13" customFormat="1" ht="94.5" customHeight="1">
      <c r="A17" s="21">
        <v>7</v>
      </c>
      <c r="B17" s="52"/>
      <c r="C17" s="52"/>
      <c r="D17" s="53" t="s">
        <v>81</v>
      </c>
      <c r="E17" s="53" t="s">
        <v>32</v>
      </c>
      <c r="F17" s="54" t="s">
        <v>82</v>
      </c>
      <c r="G17" s="55" t="s">
        <v>83</v>
      </c>
      <c r="H17" s="56" t="s">
        <v>84</v>
      </c>
      <c r="I17" s="57">
        <v>0.4583333333333333</v>
      </c>
      <c r="J17" s="57">
        <v>0.5680555555555555</v>
      </c>
      <c r="K17" s="58">
        <f>J17-I17</f>
        <v>0.10972222222222222</v>
      </c>
      <c r="L17" s="59">
        <v>4</v>
      </c>
      <c r="M17" s="59">
        <v>4</v>
      </c>
      <c r="N17" s="59">
        <v>1</v>
      </c>
      <c r="O17" s="59">
        <v>2</v>
      </c>
      <c r="P17" s="59">
        <v>3</v>
      </c>
      <c r="Q17" s="59">
        <v>2</v>
      </c>
      <c r="R17" s="59">
        <v>2</v>
      </c>
      <c r="S17" s="59">
        <v>2</v>
      </c>
      <c r="T17" s="59">
        <v>1</v>
      </c>
      <c r="U17" s="59">
        <v>2</v>
      </c>
      <c r="V17" s="59">
        <v>1</v>
      </c>
      <c r="W17" s="59">
        <v>2</v>
      </c>
      <c r="X17" s="59">
        <v>2</v>
      </c>
      <c r="Y17" s="59">
        <v>3</v>
      </c>
      <c r="Z17" s="59">
        <v>2</v>
      </c>
      <c r="AA17" s="59">
        <v>3</v>
      </c>
      <c r="AB17" s="59">
        <v>3</v>
      </c>
      <c r="AC17" s="59">
        <v>2</v>
      </c>
      <c r="AD17" s="59">
        <v>2</v>
      </c>
      <c r="AE17" s="59">
        <v>10</v>
      </c>
      <c r="AF17" s="51">
        <f>SUM(L17:AE17)</f>
        <v>53</v>
      </c>
      <c r="AG17" s="21">
        <v>7</v>
      </c>
      <c r="AH17" s="60"/>
      <c r="AP17" s="42"/>
    </row>
    <row r="18" spans="1:42" s="13" customFormat="1" ht="94.5" customHeight="1">
      <c r="A18" s="21">
        <v>8</v>
      </c>
      <c r="B18" s="21"/>
      <c r="C18" s="21"/>
      <c r="D18" s="28" t="s">
        <v>92</v>
      </c>
      <c r="E18" s="27" t="s">
        <v>93</v>
      </c>
      <c r="F18" s="28" t="s">
        <v>94</v>
      </c>
      <c r="G18" s="20" t="s">
        <v>95</v>
      </c>
      <c r="H18" s="17">
        <v>5</v>
      </c>
      <c r="I18" s="24">
        <v>0.4583333333333333</v>
      </c>
      <c r="J18" s="24">
        <v>0.5499999999999999</v>
      </c>
      <c r="K18" s="25">
        <f t="shared" si="1"/>
        <v>0.09166666666666662</v>
      </c>
      <c r="L18" s="37">
        <v>4</v>
      </c>
      <c r="M18" s="37">
        <v>2</v>
      </c>
      <c r="N18" s="37">
        <v>3</v>
      </c>
      <c r="O18" s="37">
        <v>2</v>
      </c>
      <c r="P18" s="37">
        <v>3</v>
      </c>
      <c r="Q18" s="37">
        <v>1</v>
      </c>
      <c r="R18" s="37">
        <v>1</v>
      </c>
      <c r="S18" s="37">
        <v>2</v>
      </c>
      <c r="T18" s="37">
        <v>2</v>
      </c>
      <c r="U18" s="37">
        <v>2</v>
      </c>
      <c r="V18" s="37">
        <v>2</v>
      </c>
      <c r="W18" s="37">
        <v>2</v>
      </c>
      <c r="X18" s="37">
        <v>2</v>
      </c>
      <c r="Y18" s="37">
        <v>3</v>
      </c>
      <c r="Z18" s="37">
        <v>3</v>
      </c>
      <c r="AA18" s="37">
        <v>3</v>
      </c>
      <c r="AB18" s="37">
        <v>2</v>
      </c>
      <c r="AC18" s="37">
        <v>2</v>
      </c>
      <c r="AD18" s="37">
        <v>1</v>
      </c>
      <c r="AE18" s="37">
        <v>10</v>
      </c>
      <c r="AF18" s="12">
        <f t="shared" si="0"/>
        <v>52</v>
      </c>
      <c r="AG18" s="21">
        <v>8</v>
      </c>
      <c r="AH18" s="15"/>
      <c r="AP18" s="42"/>
    </row>
    <row r="19" spans="1:42" s="13" customFormat="1" ht="94.5" customHeight="1">
      <c r="A19" s="21">
        <v>9</v>
      </c>
      <c r="B19" s="21" t="s">
        <v>16</v>
      </c>
      <c r="C19" s="21" t="s">
        <v>5</v>
      </c>
      <c r="D19" s="27" t="s">
        <v>108</v>
      </c>
      <c r="E19" s="27" t="s">
        <v>31</v>
      </c>
      <c r="F19" s="28" t="s">
        <v>109</v>
      </c>
      <c r="G19" s="20" t="s">
        <v>110</v>
      </c>
      <c r="H19" s="17">
        <v>6</v>
      </c>
      <c r="I19" s="24">
        <v>0.4583333333333333</v>
      </c>
      <c r="J19" s="24">
        <v>0.5347222222222222</v>
      </c>
      <c r="K19" s="25">
        <f t="shared" si="1"/>
        <v>0.0763888888888889</v>
      </c>
      <c r="L19" s="37">
        <v>3</v>
      </c>
      <c r="M19" s="37">
        <v>3</v>
      </c>
      <c r="N19" s="37">
        <v>2</v>
      </c>
      <c r="O19" s="37">
        <v>2</v>
      </c>
      <c r="P19" s="37">
        <v>1</v>
      </c>
      <c r="Q19" s="37">
        <v>1</v>
      </c>
      <c r="R19" s="37">
        <v>2</v>
      </c>
      <c r="S19" s="37">
        <v>2</v>
      </c>
      <c r="T19" s="37">
        <v>2</v>
      </c>
      <c r="U19" s="37">
        <v>2</v>
      </c>
      <c r="V19" s="37">
        <v>2</v>
      </c>
      <c r="W19" s="37">
        <v>2</v>
      </c>
      <c r="X19" s="37">
        <v>2</v>
      </c>
      <c r="Y19" s="37">
        <v>3</v>
      </c>
      <c r="Z19" s="37">
        <v>1</v>
      </c>
      <c r="AA19" s="37">
        <v>3</v>
      </c>
      <c r="AB19" s="37">
        <v>3</v>
      </c>
      <c r="AC19" s="37">
        <v>2</v>
      </c>
      <c r="AD19" s="37">
        <v>2</v>
      </c>
      <c r="AE19" s="37">
        <v>10</v>
      </c>
      <c r="AF19" s="12">
        <f t="shared" si="0"/>
        <v>50</v>
      </c>
      <c r="AG19" s="21">
        <v>9</v>
      </c>
      <c r="AH19" s="15"/>
      <c r="AP19" s="42"/>
    </row>
    <row r="20" spans="1:34" s="13" customFormat="1" ht="94.5" customHeight="1">
      <c r="A20" s="21">
        <v>10</v>
      </c>
      <c r="B20" s="21" t="s">
        <v>16</v>
      </c>
      <c r="C20" s="21" t="s">
        <v>5</v>
      </c>
      <c r="D20" s="27" t="s">
        <v>111</v>
      </c>
      <c r="E20" s="27" t="s">
        <v>31</v>
      </c>
      <c r="F20" s="28" t="s">
        <v>109</v>
      </c>
      <c r="G20" s="20" t="s">
        <v>112</v>
      </c>
      <c r="H20" s="17">
        <v>6</v>
      </c>
      <c r="I20" s="24">
        <v>0.4583333333333333</v>
      </c>
      <c r="J20" s="45">
        <v>0.5277777777777778</v>
      </c>
      <c r="K20" s="25">
        <f t="shared" si="1"/>
        <v>0.06944444444444448</v>
      </c>
      <c r="L20" s="46">
        <v>3</v>
      </c>
      <c r="M20" s="46">
        <v>4</v>
      </c>
      <c r="N20" s="46">
        <v>2</v>
      </c>
      <c r="O20" s="46">
        <v>2</v>
      </c>
      <c r="P20" s="46">
        <v>3</v>
      </c>
      <c r="Q20" s="46">
        <v>1</v>
      </c>
      <c r="R20" s="46">
        <v>2</v>
      </c>
      <c r="S20" s="46">
        <v>1</v>
      </c>
      <c r="T20" s="46">
        <v>1</v>
      </c>
      <c r="U20" s="46">
        <v>2</v>
      </c>
      <c r="V20" s="46">
        <v>2</v>
      </c>
      <c r="W20" s="46">
        <v>2</v>
      </c>
      <c r="X20" s="46">
        <v>2</v>
      </c>
      <c r="Y20" s="46">
        <v>3</v>
      </c>
      <c r="Z20" s="46">
        <v>0</v>
      </c>
      <c r="AA20" s="46">
        <v>3</v>
      </c>
      <c r="AB20" s="46">
        <v>2</v>
      </c>
      <c r="AC20" s="46">
        <v>2</v>
      </c>
      <c r="AD20" s="46">
        <v>2</v>
      </c>
      <c r="AE20" s="46">
        <v>10</v>
      </c>
      <c r="AF20" s="12">
        <f t="shared" si="0"/>
        <v>49</v>
      </c>
      <c r="AG20" s="21">
        <v>10</v>
      </c>
      <c r="AH20" s="17"/>
    </row>
    <row r="21" spans="1:34" ht="94.5" customHeight="1">
      <c r="A21" s="21">
        <v>11</v>
      </c>
      <c r="B21" s="44"/>
      <c r="C21" s="44"/>
      <c r="D21" s="27" t="s">
        <v>87</v>
      </c>
      <c r="E21" s="27" t="s">
        <v>31</v>
      </c>
      <c r="F21" s="28" t="s">
        <v>88</v>
      </c>
      <c r="G21" s="20" t="s">
        <v>89</v>
      </c>
      <c r="H21" s="17">
        <v>6</v>
      </c>
      <c r="I21" s="24">
        <v>0.4583333333333333</v>
      </c>
      <c r="J21" s="45">
        <v>0.5604166666666667</v>
      </c>
      <c r="K21" s="25">
        <f t="shared" si="1"/>
        <v>0.10208333333333336</v>
      </c>
      <c r="L21" s="46">
        <v>3</v>
      </c>
      <c r="M21" s="46">
        <v>4</v>
      </c>
      <c r="N21" s="46">
        <v>2</v>
      </c>
      <c r="O21" s="46">
        <v>2</v>
      </c>
      <c r="P21" s="46">
        <v>3</v>
      </c>
      <c r="Q21" s="46">
        <v>1</v>
      </c>
      <c r="R21" s="46">
        <v>2</v>
      </c>
      <c r="S21" s="46">
        <v>2</v>
      </c>
      <c r="T21" s="46">
        <v>2</v>
      </c>
      <c r="U21" s="46">
        <v>0</v>
      </c>
      <c r="V21" s="46">
        <v>1</v>
      </c>
      <c r="W21" s="46">
        <v>2</v>
      </c>
      <c r="X21" s="46">
        <v>2</v>
      </c>
      <c r="Y21" s="46">
        <v>3</v>
      </c>
      <c r="Z21" s="46">
        <v>0</v>
      </c>
      <c r="AA21" s="46">
        <v>3</v>
      </c>
      <c r="AB21" s="46">
        <v>3</v>
      </c>
      <c r="AC21" s="46">
        <v>0</v>
      </c>
      <c r="AD21" s="46">
        <v>2</v>
      </c>
      <c r="AE21" s="46">
        <v>9</v>
      </c>
      <c r="AF21" s="12">
        <f t="shared" si="0"/>
        <v>46</v>
      </c>
      <c r="AG21" s="21">
        <v>11</v>
      </c>
      <c r="AH21" s="17"/>
    </row>
    <row r="22" spans="1:34" ht="94.5" customHeight="1">
      <c r="A22" s="21">
        <v>12</v>
      </c>
      <c r="B22" s="44"/>
      <c r="C22" s="44"/>
      <c r="D22" s="27" t="s">
        <v>74</v>
      </c>
      <c r="E22" s="27" t="s">
        <v>31</v>
      </c>
      <c r="F22" s="28" t="s">
        <v>75</v>
      </c>
      <c r="G22" s="20" t="s">
        <v>76</v>
      </c>
      <c r="H22" s="17">
        <v>8</v>
      </c>
      <c r="I22" s="24">
        <v>0.4583333333333333</v>
      </c>
      <c r="J22" s="45">
        <v>0.5395833333333333</v>
      </c>
      <c r="K22" s="25">
        <f t="shared" si="1"/>
        <v>0.08124999999999999</v>
      </c>
      <c r="L22" s="46">
        <v>3</v>
      </c>
      <c r="M22" s="46">
        <v>4</v>
      </c>
      <c r="N22" s="46">
        <v>2</v>
      </c>
      <c r="O22" s="46">
        <v>2</v>
      </c>
      <c r="P22" s="46">
        <v>0</v>
      </c>
      <c r="Q22" s="46">
        <v>0</v>
      </c>
      <c r="R22" s="46">
        <v>2</v>
      </c>
      <c r="S22" s="46">
        <v>1</v>
      </c>
      <c r="T22" s="46">
        <v>1</v>
      </c>
      <c r="U22" s="46">
        <v>2</v>
      </c>
      <c r="V22" s="46">
        <v>2</v>
      </c>
      <c r="W22" s="46">
        <v>1</v>
      </c>
      <c r="X22" s="46">
        <v>2</v>
      </c>
      <c r="Y22" s="46">
        <v>2</v>
      </c>
      <c r="Z22" s="46">
        <v>2</v>
      </c>
      <c r="AA22" s="46">
        <v>2</v>
      </c>
      <c r="AB22" s="46">
        <v>3</v>
      </c>
      <c r="AC22" s="46">
        <v>2</v>
      </c>
      <c r="AD22" s="46">
        <v>2</v>
      </c>
      <c r="AE22" s="46">
        <v>10</v>
      </c>
      <c r="AF22" s="12">
        <f t="shared" si="0"/>
        <v>45</v>
      </c>
      <c r="AG22" s="21">
        <v>12</v>
      </c>
      <c r="AH22" s="17"/>
    </row>
    <row r="23" spans="1:34" ht="94.5" customHeight="1">
      <c r="A23" s="21">
        <v>13</v>
      </c>
      <c r="B23" s="44"/>
      <c r="C23" s="44"/>
      <c r="D23" s="27" t="s">
        <v>77</v>
      </c>
      <c r="E23" s="27" t="s">
        <v>78</v>
      </c>
      <c r="F23" s="28" t="s">
        <v>79</v>
      </c>
      <c r="G23" s="20" t="s">
        <v>80</v>
      </c>
      <c r="H23" s="17">
        <v>8</v>
      </c>
      <c r="I23" s="24">
        <v>0.4583333333333333</v>
      </c>
      <c r="J23" s="24">
        <v>0.5319444444444444</v>
      </c>
      <c r="K23" s="25">
        <f t="shared" si="1"/>
        <v>0.07361111111111113</v>
      </c>
      <c r="L23" s="37">
        <v>3</v>
      </c>
      <c r="M23" s="37">
        <v>4</v>
      </c>
      <c r="N23" s="37">
        <v>2</v>
      </c>
      <c r="O23" s="37">
        <v>3</v>
      </c>
      <c r="P23" s="37">
        <v>0</v>
      </c>
      <c r="Q23" s="37">
        <v>3</v>
      </c>
      <c r="R23" s="37">
        <v>2</v>
      </c>
      <c r="S23" s="37">
        <v>2</v>
      </c>
      <c r="T23" s="37">
        <v>2</v>
      </c>
      <c r="U23" s="37">
        <v>2</v>
      </c>
      <c r="V23" s="37">
        <v>1</v>
      </c>
      <c r="W23" s="37">
        <v>2</v>
      </c>
      <c r="X23" s="37">
        <v>2</v>
      </c>
      <c r="Y23" s="37">
        <v>3</v>
      </c>
      <c r="Z23" s="37">
        <v>2</v>
      </c>
      <c r="AA23" s="37">
        <v>3</v>
      </c>
      <c r="AB23" s="37">
        <v>0</v>
      </c>
      <c r="AC23" s="37">
        <v>2</v>
      </c>
      <c r="AD23" s="37">
        <v>2</v>
      </c>
      <c r="AE23" s="37">
        <v>0</v>
      </c>
      <c r="AF23" s="12">
        <f t="shared" si="0"/>
        <v>40</v>
      </c>
      <c r="AG23" s="21">
        <v>13</v>
      </c>
      <c r="AH23" s="17"/>
    </row>
    <row r="24" spans="1:42" s="13" customFormat="1" ht="94.5" customHeight="1">
      <c r="A24" s="21">
        <v>14</v>
      </c>
      <c r="B24" s="21"/>
      <c r="C24" s="21"/>
      <c r="D24" s="27" t="s">
        <v>69</v>
      </c>
      <c r="E24" s="27" t="s">
        <v>31</v>
      </c>
      <c r="F24" s="28" t="s">
        <v>70</v>
      </c>
      <c r="G24" s="20" t="s">
        <v>104</v>
      </c>
      <c r="H24" s="17">
        <v>5</v>
      </c>
      <c r="I24" s="24">
        <v>0.5</v>
      </c>
      <c r="J24" s="24">
        <v>0.5888888888888889</v>
      </c>
      <c r="K24" s="25">
        <f>J24-I24</f>
        <v>0.0888888888888889</v>
      </c>
      <c r="L24" s="37">
        <v>4</v>
      </c>
      <c r="M24" s="37">
        <v>4</v>
      </c>
      <c r="N24" s="37">
        <v>2</v>
      </c>
      <c r="O24" s="37">
        <v>1</v>
      </c>
      <c r="P24" s="37">
        <v>3</v>
      </c>
      <c r="Q24" s="37">
        <v>2</v>
      </c>
      <c r="R24" s="37">
        <v>2</v>
      </c>
      <c r="S24" s="37">
        <v>1</v>
      </c>
      <c r="T24" s="37">
        <v>2</v>
      </c>
      <c r="U24" s="37">
        <v>2</v>
      </c>
      <c r="V24" s="37">
        <v>2</v>
      </c>
      <c r="W24" s="37">
        <v>2</v>
      </c>
      <c r="X24" s="37">
        <v>2</v>
      </c>
      <c r="Y24" s="37">
        <v>3</v>
      </c>
      <c r="Z24" s="37">
        <v>1</v>
      </c>
      <c r="AA24" s="37">
        <v>3</v>
      </c>
      <c r="AB24" s="37">
        <v>3</v>
      </c>
      <c r="AC24" s="37">
        <v>2</v>
      </c>
      <c r="AD24" s="37">
        <v>2</v>
      </c>
      <c r="AE24" s="37">
        <v>10</v>
      </c>
      <c r="AF24" s="12">
        <f>SUM(L24:AE24)</f>
        <v>53</v>
      </c>
      <c r="AG24" s="21">
        <v>14</v>
      </c>
      <c r="AH24" s="15" t="s">
        <v>105</v>
      </c>
      <c r="AP24" s="42"/>
    </row>
    <row r="25" ht="12.75">
      <c r="G25" s="1"/>
    </row>
    <row r="26" spans="1:28" s="8" customFormat="1" ht="15.75">
      <c r="A26" s="22"/>
      <c r="B26" s="10"/>
      <c r="C26" s="10"/>
      <c r="D26" s="9"/>
      <c r="E26" s="9"/>
      <c r="F26" s="9"/>
      <c r="H26" s="10"/>
      <c r="K26" s="10"/>
      <c r="L26" s="8" t="s">
        <v>19</v>
      </c>
      <c r="Q26" s="10"/>
      <c r="R26" s="10"/>
      <c r="S26" s="10"/>
      <c r="T26" s="10"/>
      <c r="U26" s="10"/>
      <c r="X26" s="10"/>
      <c r="Y26" s="10"/>
      <c r="Z26" s="9" t="s">
        <v>23</v>
      </c>
      <c r="AB26" s="10"/>
    </row>
    <row r="27" spans="1:33" ht="12.75">
      <c r="A27" s="2"/>
      <c r="D27" s="4"/>
      <c r="E27" s="4"/>
      <c r="F27" s="4"/>
      <c r="G27" s="1"/>
      <c r="K27" s="3" t="s">
        <v>26</v>
      </c>
      <c r="L27" s="5"/>
      <c r="Z27" s="4"/>
      <c r="AA27" s="6"/>
      <c r="AB27" s="1"/>
      <c r="AC27" s="1"/>
      <c r="AD27" s="1"/>
      <c r="AE27" s="1"/>
      <c r="AF27" s="1"/>
      <c r="AG27" s="1"/>
    </row>
    <row r="28" spans="1:33" ht="15.75">
      <c r="A28" s="2"/>
      <c r="D28" s="4"/>
      <c r="E28" s="4"/>
      <c r="F28" s="4"/>
      <c r="G28" s="1"/>
      <c r="I28" s="1"/>
      <c r="K28" s="3"/>
      <c r="L28" s="23" t="s">
        <v>24</v>
      </c>
      <c r="Z28" s="9" t="s">
        <v>25</v>
      </c>
      <c r="AA28" s="1"/>
      <c r="AB28" s="1"/>
      <c r="AC28" s="1"/>
      <c r="AD28" s="1"/>
      <c r="AE28" s="1"/>
      <c r="AF28" s="1"/>
      <c r="AG28" s="1"/>
    </row>
    <row r="29" spans="1:33" ht="12.75">
      <c r="A29" s="2"/>
      <c r="D29" s="4"/>
      <c r="E29" s="4"/>
      <c r="F29" s="4"/>
      <c r="G29" s="1"/>
      <c r="Z29" s="6"/>
      <c r="AA29" s="6"/>
      <c r="AB29" s="1"/>
      <c r="AC29" s="1"/>
      <c r="AD29" s="1"/>
      <c r="AE29" s="1"/>
      <c r="AF29" s="1"/>
      <c r="AG29" s="1"/>
    </row>
  </sheetData>
  <sheetProtection/>
  <mergeCells count="19">
    <mergeCell ref="AF8:AF9"/>
    <mergeCell ref="AG8:AG10"/>
    <mergeCell ref="AH8:AH10"/>
    <mergeCell ref="L8:AE8"/>
    <mergeCell ref="G8:G10"/>
    <mergeCell ref="H8:H10"/>
    <mergeCell ref="I8:I10"/>
    <mergeCell ref="J8:J10"/>
    <mergeCell ref="K8:K10"/>
    <mergeCell ref="A1:AH1"/>
    <mergeCell ref="A3:AH3"/>
    <mergeCell ref="A4:AH4"/>
    <mergeCell ref="A5:AH5"/>
    <mergeCell ref="A8:A10"/>
    <mergeCell ref="B8:B10"/>
    <mergeCell ref="C8:C10"/>
    <mergeCell ref="D8:D10"/>
    <mergeCell ref="E8:E10"/>
    <mergeCell ref="F8:F10"/>
  </mergeCells>
  <printOptions/>
  <pageMargins left="0.38" right="0.29" top="0.59" bottom="0.51" header="0.2" footer="0.16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8"/>
  <sheetViews>
    <sheetView tabSelected="1" zoomScaleSheetLayoutView="100" zoomScalePageLayoutView="0" workbookViewId="0" topLeftCell="A1">
      <selection activeCell="A3" sqref="A3:AH3"/>
    </sheetView>
  </sheetViews>
  <sheetFormatPr defaultColWidth="9.140625" defaultRowHeight="12.75"/>
  <cols>
    <col min="1" max="1" width="4.57421875" style="1" customWidth="1"/>
    <col min="2" max="2" width="4.8515625" style="3" hidden="1" customWidth="1"/>
    <col min="3" max="3" width="6.421875" style="3" hidden="1" customWidth="1"/>
    <col min="4" max="4" width="20.140625" style="4" customWidth="1"/>
    <col min="5" max="5" width="19.00390625" style="1" customWidth="1"/>
    <col min="6" max="6" width="19.8515625" style="1" customWidth="1"/>
    <col min="7" max="7" width="23.28125" style="1" customWidth="1"/>
    <col min="8" max="8" width="4.421875" style="3" customWidth="1"/>
    <col min="9" max="9" width="11.421875" style="5" customWidth="1"/>
    <col min="10" max="10" width="12.140625" style="5" customWidth="1"/>
    <col min="11" max="11" width="11.7109375" style="50" customWidth="1"/>
    <col min="12" max="31" width="4.57421875" style="3" customWidth="1"/>
    <col min="32" max="32" width="8.00390625" style="6" customWidth="1"/>
    <col min="33" max="33" width="4.57421875" style="6" customWidth="1"/>
    <col min="34" max="34" width="8.28125" style="1" customWidth="1"/>
    <col min="35" max="16384" width="9.140625" style="1" customWidth="1"/>
  </cols>
  <sheetData>
    <row r="1" spans="1:34" s="31" customFormat="1" ht="18.75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4:8" ht="17.25" customHeight="1">
      <c r="D2" s="48"/>
      <c r="E2" s="4"/>
      <c r="F2" s="4"/>
      <c r="H2" s="1"/>
    </row>
    <row r="3" spans="1:34" s="7" customFormat="1" ht="20.25">
      <c r="A3" s="69" t="s">
        <v>106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 s="7" customFormat="1" ht="20.25">
      <c r="A4" s="70" t="s">
        <v>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s="36" customFormat="1" ht="24" customHeight="1">
      <c r="A5" s="71" t="s">
        <v>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33" s="31" customFormat="1" ht="18.75">
      <c r="A6" s="32" t="s">
        <v>37</v>
      </c>
      <c r="D6" s="49"/>
      <c r="E6" s="32"/>
      <c r="F6" s="32"/>
      <c r="H6" s="33"/>
      <c r="I6" s="34"/>
      <c r="J6" s="34"/>
      <c r="K6" s="43"/>
      <c r="M6" s="33"/>
      <c r="N6" s="33"/>
      <c r="O6" s="33"/>
      <c r="P6" s="33"/>
      <c r="Q6" s="33"/>
      <c r="R6" s="33"/>
      <c r="S6" s="33"/>
      <c r="T6" s="33"/>
      <c r="U6" s="33"/>
      <c r="V6" s="33"/>
      <c r="X6" s="33"/>
      <c r="Y6" s="33"/>
      <c r="Z6" s="33"/>
      <c r="AA6" s="33"/>
      <c r="AB6" s="33"/>
      <c r="AC6" s="33"/>
      <c r="AD6" s="33"/>
      <c r="AE6" s="33"/>
      <c r="AG6" s="35" t="s">
        <v>38</v>
      </c>
    </row>
    <row r="7" ht="18.75" customHeight="1"/>
    <row r="8" spans="1:34" s="13" customFormat="1" ht="25.5" customHeight="1">
      <c r="A8" s="64" t="s">
        <v>0</v>
      </c>
      <c r="B8" s="64" t="s">
        <v>3</v>
      </c>
      <c r="C8" s="77" t="s">
        <v>4</v>
      </c>
      <c r="D8" s="77" t="s">
        <v>11</v>
      </c>
      <c r="E8" s="80" t="s">
        <v>4</v>
      </c>
      <c r="F8" s="64" t="s">
        <v>1</v>
      </c>
      <c r="G8" s="77" t="s">
        <v>14</v>
      </c>
      <c r="H8" s="86" t="s">
        <v>15</v>
      </c>
      <c r="I8" s="89" t="s">
        <v>9</v>
      </c>
      <c r="J8" s="92" t="s">
        <v>8</v>
      </c>
      <c r="K8" s="95" t="s">
        <v>47</v>
      </c>
      <c r="L8" s="64" t="s">
        <v>12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98" t="s">
        <v>10</v>
      </c>
      <c r="AG8" s="83" t="s">
        <v>13</v>
      </c>
      <c r="AH8" s="64" t="s">
        <v>2</v>
      </c>
    </row>
    <row r="9" spans="1:34" s="14" customFormat="1" ht="18" customHeight="1">
      <c r="A9" s="64"/>
      <c r="B9" s="64"/>
      <c r="C9" s="78"/>
      <c r="D9" s="78"/>
      <c r="E9" s="81"/>
      <c r="F9" s="64"/>
      <c r="G9" s="78"/>
      <c r="H9" s="87"/>
      <c r="I9" s="90"/>
      <c r="J9" s="93"/>
      <c r="K9" s="96"/>
      <c r="L9" s="41">
        <v>1</v>
      </c>
      <c r="M9" s="40">
        <v>2</v>
      </c>
      <c r="N9" s="40">
        <v>3</v>
      </c>
      <c r="O9" s="40">
        <v>4</v>
      </c>
      <c r="P9" s="40">
        <v>5</v>
      </c>
      <c r="Q9" s="40">
        <v>6</v>
      </c>
      <c r="R9" s="40">
        <v>7</v>
      </c>
      <c r="S9" s="40">
        <v>8</v>
      </c>
      <c r="T9" s="40">
        <v>9</v>
      </c>
      <c r="U9" s="40">
        <v>10</v>
      </c>
      <c r="V9" s="40">
        <v>11</v>
      </c>
      <c r="W9" s="40">
        <v>12</v>
      </c>
      <c r="X9" s="40">
        <v>13</v>
      </c>
      <c r="Y9" s="40">
        <v>14</v>
      </c>
      <c r="Z9" s="40">
        <v>15</v>
      </c>
      <c r="AA9" s="40">
        <v>16</v>
      </c>
      <c r="AB9" s="40">
        <v>17</v>
      </c>
      <c r="AC9" s="40">
        <v>18</v>
      </c>
      <c r="AD9" s="40">
        <v>19</v>
      </c>
      <c r="AE9" s="40">
        <v>20</v>
      </c>
      <c r="AF9" s="99"/>
      <c r="AG9" s="84"/>
      <c r="AH9" s="64"/>
    </row>
    <row r="10" spans="1:34" s="14" customFormat="1" ht="18" customHeight="1">
      <c r="A10" s="64"/>
      <c r="B10" s="64"/>
      <c r="C10" s="79"/>
      <c r="D10" s="79"/>
      <c r="E10" s="82"/>
      <c r="F10" s="64"/>
      <c r="G10" s="79"/>
      <c r="H10" s="88"/>
      <c r="I10" s="91"/>
      <c r="J10" s="94"/>
      <c r="K10" s="97"/>
      <c r="L10" s="39">
        <v>4</v>
      </c>
      <c r="M10" s="39">
        <v>4</v>
      </c>
      <c r="N10" s="39">
        <v>3</v>
      </c>
      <c r="O10" s="39">
        <v>3</v>
      </c>
      <c r="P10" s="39">
        <v>3</v>
      </c>
      <c r="Q10" s="39">
        <v>3</v>
      </c>
      <c r="R10" s="39">
        <v>2</v>
      </c>
      <c r="S10" s="39">
        <v>2</v>
      </c>
      <c r="T10" s="39">
        <v>2</v>
      </c>
      <c r="U10" s="39">
        <v>2</v>
      </c>
      <c r="V10" s="39">
        <v>2</v>
      </c>
      <c r="W10" s="11">
        <v>2</v>
      </c>
      <c r="X10" s="11">
        <v>2</v>
      </c>
      <c r="Y10" s="11">
        <v>3</v>
      </c>
      <c r="Z10" s="11">
        <v>3</v>
      </c>
      <c r="AA10" s="11">
        <v>3</v>
      </c>
      <c r="AB10" s="11">
        <v>3</v>
      </c>
      <c r="AC10" s="11">
        <v>2</v>
      </c>
      <c r="AD10" s="11">
        <v>2</v>
      </c>
      <c r="AE10" s="11">
        <v>10</v>
      </c>
      <c r="AF10" s="12">
        <f>SUM(L10:AE10)</f>
        <v>60</v>
      </c>
      <c r="AG10" s="85"/>
      <c r="AH10" s="64"/>
    </row>
    <row r="11" spans="1:34" s="13" customFormat="1" ht="94.5" customHeight="1">
      <c r="A11" s="26">
        <v>1</v>
      </c>
      <c r="B11" s="21"/>
      <c r="C11" s="21"/>
      <c r="D11" s="27" t="s">
        <v>44</v>
      </c>
      <c r="E11" s="27" t="s">
        <v>31</v>
      </c>
      <c r="F11" s="15" t="s">
        <v>45</v>
      </c>
      <c r="G11" s="20" t="s">
        <v>46</v>
      </c>
      <c r="H11" s="17">
        <v>9</v>
      </c>
      <c r="I11" s="24">
        <v>0.5</v>
      </c>
      <c r="J11" s="45">
        <v>0.6006944444444444</v>
      </c>
      <c r="K11" s="25">
        <f>J11-I11</f>
        <v>0.10069444444444442</v>
      </c>
      <c r="L11" s="44">
        <v>3</v>
      </c>
      <c r="M11" s="44">
        <v>4</v>
      </c>
      <c r="N11" s="44">
        <v>3</v>
      </c>
      <c r="O11" s="44">
        <v>2</v>
      </c>
      <c r="P11" s="44">
        <v>3</v>
      </c>
      <c r="Q11" s="44">
        <v>3</v>
      </c>
      <c r="R11" s="44">
        <v>2</v>
      </c>
      <c r="S11" s="44">
        <v>2</v>
      </c>
      <c r="T11" s="44">
        <v>2</v>
      </c>
      <c r="U11" s="44">
        <v>2</v>
      </c>
      <c r="V11" s="44">
        <v>2</v>
      </c>
      <c r="W11" s="44">
        <v>2</v>
      </c>
      <c r="X11" s="44">
        <v>2</v>
      </c>
      <c r="Y11" s="44">
        <v>3</v>
      </c>
      <c r="Z11" s="44">
        <v>3</v>
      </c>
      <c r="AA11" s="44">
        <v>3</v>
      </c>
      <c r="AB11" s="44">
        <v>3</v>
      </c>
      <c r="AC11" s="44">
        <v>2</v>
      </c>
      <c r="AD11" s="44">
        <v>2</v>
      </c>
      <c r="AE11" s="44">
        <v>10</v>
      </c>
      <c r="AF11" s="12">
        <f>SUM(L11:AE11)</f>
        <v>58</v>
      </c>
      <c r="AG11" s="18">
        <v>1</v>
      </c>
      <c r="AH11" s="19"/>
    </row>
    <row r="12" spans="1:34" s="13" customFormat="1" ht="94.5" customHeight="1">
      <c r="A12" s="26">
        <v>2</v>
      </c>
      <c r="B12" s="21"/>
      <c r="C12" s="21"/>
      <c r="D12" s="27" t="s">
        <v>41</v>
      </c>
      <c r="E12" s="47" t="s">
        <v>31</v>
      </c>
      <c r="F12" s="15" t="s">
        <v>42</v>
      </c>
      <c r="G12" s="20" t="s">
        <v>43</v>
      </c>
      <c r="H12" s="17">
        <v>10</v>
      </c>
      <c r="I12" s="24">
        <v>0.5</v>
      </c>
      <c r="J12" s="24">
        <v>0.5715277777777777</v>
      </c>
      <c r="K12" s="25">
        <f>J12-I12</f>
        <v>0.07152777777777775</v>
      </c>
      <c r="L12" s="37">
        <v>4</v>
      </c>
      <c r="M12" s="37">
        <v>4</v>
      </c>
      <c r="N12" s="37">
        <v>2</v>
      </c>
      <c r="O12" s="37">
        <v>2</v>
      </c>
      <c r="P12" s="37">
        <v>3</v>
      </c>
      <c r="Q12" s="37">
        <v>2</v>
      </c>
      <c r="R12" s="37">
        <v>2</v>
      </c>
      <c r="S12" s="37">
        <v>2</v>
      </c>
      <c r="T12" s="37">
        <v>2</v>
      </c>
      <c r="U12" s="37">
        <v>2</v>
      </c>
      <c r="V12" s="37">
        <v>2</v>
      </c>
      <c r="W12" s="37">
        <v>2</v>
      </c>
      <c r="X12" s="37">
        <v>2</v>
      </c>
      <c r="Y12" s="37">
        <v>3</v>
      </c>
      <c r="Z12" s="37">
        <v>3</v>
      </c>
      <c r="AA12" s="37">
        <v>3</v>
      </c>
      <c r="AB12" s="37">
        <v>3</v>
      </c>
      <c r="AC12" s="37">
        <v>2</v>
      </c>
      <c r="AD12" s="37">
        <v>2</v>
      </c>
      <c r="AE12" s="37">
        <v>10</v>
      </c>
      <c r="AF12" s="12">
        <f>SUM(L12:AE12)</f>
        <v>57</v>
      </c>
      <c r="AG12" s="18">
        <v>2</v>
      </c>
      <c r="AH12" s="19"/>
    </row>
    <row r="13" spans="1:34" s="13" customFormat="1" ht="94.5" customHeight="1">
      <c r="A13" s="26">
        <v>3</v>
      </c>
      <c r="B13" s="21"/>
      <c r="C13" s="21"/>
      <c r="D13" s="27" t="s">
        <v>39</v>
      </c>
      <c r="E13" s="47" t="s">
        <v>32</v>
      </c>
      <c r="F13" s="15" t="s">
        <v>40</v>
      </c>
      <c r="G13" s="20" t="s">
        <v>113</v>
      </c>
      <c r="H13" s="17">
        <v>9</v>
      </c>
      <c r="I13" s="24">
        <v>0.5104166666666666</v>
      </c>
      <c r="J13" s="24">
        <v>0.6</v>
      </c>
      <c r="K13" s="25">
        <f>J13-I13</f>
        <v>0.08958333333333335</v>
      </c>
      <c r="L13" s="37">
        <v>0</v>
      </c>
      <c r="M13" s="37">
        <v>0</v>
      </c>
      <c r="N13" s="37">
        <v>0</v>
      </c>
      <c r="O13" s="37">
        <v>0</v>
      </c>
      <c r="P13" s="37">
        <v>1</v>
      </c>
      <c r="Q13" s="37">
        <v>1</v>
      </c>
      <c r="R13" s="37">
        <v>0</v>
      </c>
      <c r="S13" s="37">
        <v>2</v>
      </c>
      <c r="T13" s="37">
        <v>2</v>
      </c>
      <c r="U13" s="37">
        <v>2</v>
      </c>
      <c r="V13" s="37">
        <v>2</v>
      </c>
      <c r="W13" s="37">
        <v>2</v>
      </c>
      <c r="X13" s="37">
        <v>2</v>
      </c>
      <c r="Y13" s="37">
        <v>3</v>
      </c>
      <c r="Z13" s="37">
        <v>0</v>
      </c>
      <c r="AA13" s="37">
        <v>0</v>
      </c>
      <c r="AB13" s="37">
        <v>3</v>
      </c>
      <c r="AC13" s="37">
        <v>0</v>
      </c>
      <c r="AD13" s="37">
        <v>2</v>
      </c>
      <c r="AE13" s="37">
        <v>10</v>
      </c>
      <c r="AF13" s="12">
        <f>SUM(L13:AE13)</f>
        <v>32</v>
      </c>
      <c r="AG13" s="18">
        <v>3</v>
      </c>
      <c r="AH13" s="19"/>
    </row>
    <row r="15" spans="1:28" s="8" customFormat="1" ht="15.75">
      <c r="A15" s="22"/>
      <c r="B15" s="10"/>
      <c r="C15" s="10"/>
      <c r="D15" s="9"/>
      <c r="E15" s="9"/>
      <c r="F15" s="9"/>
      <c r="H15" s="10"/>
      <c r="K15" s="10"/>
      <c r="L15" s="8" t="s">
        <v>19</v>
      </c>
      <c r="Q15" s="10"/>
      <c r="R15" s="10"/>
      <c r="S15" s="10"/>
      <c r="T15" s="10"/>
      <c r="U15" s="10"/>
      <c r="X15" s="10"/>
      <c r="Y15" s="10"/>
      <c r="Z15" s="9" t="s">
        <v>23</v>
      </c>
      <c r="AB15" s="10"/>
    </row>
    <row r="16" spans="1:33" ht="12.75">
      <c r="A16" s="2"/>
      <c r="E16" s="4"/>
      <c r="F16" s="4"/>
      <c r="K16" s="3" t="s">
        <v>26</v>
      </c>
      <c r="L16" s="5"/>
      <c r="Z16" s="4"/>
      <c r="AA16" s="6"/>
      <c r="AB16" s="1"/>
      <c r="AC16" s="1"/>
      <c r="AD16" s="1"/>
      <c r="AE16" s="1"/>
      <c r="AF16" s="1"/>
      <c r="AG16" s="1"/>
    </row>
    <row r="17" spans="1:33" ht="15.75">
      <c r="A17" s="2"/>
      <c r="E17" s="4"/>
      <c r="F17" s="4"/>
      <c r="I17" s="1"/>
      <c r="K17" s="3"/>
      <c r="L17" s="23" t="s">
        <v>24</v>
      </c>
      <c r="Z17" s="9" t="s">
        <v>25</v>
      </c>
      <c r="AA17" s="1"/>
      <c r="AB17" s="1"/>
      <c r="AC17" s="1"/>
      <c r="AD17" s="1"/>
      <c r="AE17" s="1"/>
      <c r="AF17" s="1"/>
      <c r="AG17" s="1"/>
    </row>
    <row r="18" spans="1:33" ht="12.75">
      <c r="A18" s="2"/>
      <c r="E18" s="4"/>
      <c r="F18" s="4"/>
      <c r="K18" s="5"/>
      <c r="Z18" s="6"/>
      <c r="AA18" s="6"/>
      <c r="AB18" s="1"/>
      <c r="AC18" s="1"/>
      <c r="AD18" s="1"/>
      <c r="AE18" s="1"/>
      <c r="AF18" s="1"/>
      <c r="AG18" s="1"/>
    </row>
  </sheetData>
  <sheetProtection/>
  <mergeCells count="19">
    <mergeCell ref="AG8:AG10"/>
    <mergeCell ref="AH8:AH10"/>
    <mergeCell ref="L8:AE8"/>
    <mergeCell ref="G8:G10"/>
    <mergeCell ref="H8:H10"/>
    <mergeCell ref="I8:I10"/>
    <mergeCell ref="J8:J10"/>
    <mergeCell ref="K8:K10"/>
    <mergeCell ref="AF8:AF9"/>
    <mergeCell ref="A1:AH1"/>
    <mergeCell ref="A3:AH3"/>
    <mergeCell ref="A4:AH4"/>
    <mergeCell ref="A5:AH5"/>
    <mergeCell ref="A8:A10"/>
    <mergeCell ref="B8:B10"/>
    <mergeCell ref="C8:C10"/>
    <mergeCell ref="D8:D10"/>
    <mergeCell ref="E8:E10"/>
    <mergeCell ref="F8:F10"/>
  </mergeCells>
  <printOptions/>
  <pageMargins left="0.39" right="0.33" top="0.61" bottom="0.32" header="0.3" footer="0.16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User-pc1</cp:lastModifiedBy>
  <cp:lastPrinted>2016-12-12T12:36:19Z</cp:lastPrinted>
  <dcterms:created xsi:type="dcterms:W3CDTF">1996-10-08T23:32:33Z</dcterms:created>
  <dcterms:modified xsi:type="dcterms:W3CDTF">2016-12-12T12:36:20Z</dcterms:modified>
  <cp:category/>
  <cp:version/>
  <cp:contentType/>
  <cp:contentStatus/>
</cp:coreProperties>
</file>